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20" windowWidth="13875" windowHeight="7845" activeTab="0"/>
  </bookViews>
  <sheets>
    <sheet name="表37" sheetId="1" r:id="rId1"/>
  </sheets>
  <definedNames>
    <definedName name="_xlnm.Print_Area" localSheetId="0">'表37'!$A$1:$L$61</definedName>
  </definedNames>
  <calcPr fullCalcOnLoad="1"/>
</workbook>
</file>

<file path=xl/sharedStrings.xml><?xml version="1.0" encoding="utf-8"?>
<sst xmlns="http://schemas.openxmlformats.org/spreadsheetml/2006/main" count="119" uniqueCount="117">
  <si>
    <t xml:space="preserve"> </t>
  </si>
  <si>
    <t xml:space="preserve">                                               </t>
  </si>
  <si>
    <t xml:space="preserve">                            </t>
  </si>
  <si>
    <t>Bamboo</t>
  </si>
  <si>
    <t xml:space="preserve"> Luodong F.D.O.</t>
  </si>
  <si>
    <t xml:space="preserve"> Hsinchu F.D.O.</t>
  </si>
  <si>
    <t xml:space="preserve"> Dongshih F.D.O.</t>
  </si>
  <si>
    <t xml:space="preserve"> Nantou F.D.O.</t>
  </si>
  <si>
    <t xml:space="preserve"> Chiayi F.D.O.</t>
  </si>
  <si>
    <t xml:space="preserve"> Pingtung F.D.O.</t>
  </si>
  <si>
    <t xml:space="preserve"> Taitung F.D.O.</t>
  </si>
  <si>
    <t xml:space="preserve"> Hualien F.D.O.</t>
  </si>
  <si>
    <t xml:space="preserve"> NTU Experimental F.O.</t>
  </si>
  <si>
    <t xml:space="preserve"> NCHU Experimental F.O.</t>
  </si>
  <si>
    <t xml:space="preserve"> Forestry Research Institute</t>
  </si>
  <si>
    <t xml:space="preserve"> Yilan C. G.</t>
  </si>
  <si>
    <t xml:space="preserve"> Hsinchu C. G.</t>
  </si>
  <si>
    <t xml:space="preserve"> Miaoli C. G.</t>
  </si>
  <si>
    <t xml:space="preserve"> Changhua C. G.</t>
  </si>
  <si>
    <t xml:space="preserve"> Nantou C. G.</t>
  </si>
  <si>
    <t xml:space="preserve"> Yunlin C. G.</t>
  </si>
  <si>
    <t xml:space="preserve"> Chiayi C. G.</t>
  </si>
  <si>
    <t xml:space="preserve"> Pingtung C. G.</t>
  </si>
  <si>
    <t xml:space="preserve"> Taitung C. G.</t>
  </si>
  <si>
    <t xml:space="preserve"> Hualien C. G.</t>
  </si>
  <si>
    <t xml:space="preserve"> Penghu C. G.</t>
  </si>
  <si>
    <t xml:space="preserve"> Keelung C. G.</t>
  </si>
  <si>
    <t>Area</t>
  </si>
  <si>
    <t>Trees</t>
  </si>
  <si>
    <t>Firewoods</t>
  </si>
  <si>
    <t>Conifers</t>
  </si>
  <si>
    <t>By Agency</t>
  </si>
  <si>
    <t xml:space="preserve">                            Unit</t>
  </si>
  <si>
    <t>Bamboo : Quantity (Piece)</t>
  </si>
  <si>
    <t>Area</t>
  </si>
  <si>
    <t>Hardwoods</t>
  </si>
  <si>
    <t>Quantity (Piece)</t>
  </si>
  <si>
    <t>Saw-Timber</t>
  </si>
  <si>
    <t>Grand Total</t>
  </si>
  <si>
    <t>Total</t>
  </si>
  <si>
    <t>Area : ha</t>
  </si>
  <si>
    <t>Standing Volume</t>
  </si>
  <si>
    <t xml:space="preserve"> Grand Total</t>
  </si>
  <si>
    <t xml:space="preserve"> Organizations Under F.B.</t>
  </si>
  <si>
    <t xml:space="preserve"> Total Other Agencies</t>
  </si>
  <si>
    <t>Agency</t>
  </si>
  <si>
    <t xml:space="preserve"> Kinmen C. G.</t>
  </si>
  <si>
    <t xml:space="preserve"> Lienchiang C. G.</t>
  </si>
  <si>
    <t xml:space="preserve"> New Taipei City G.</t>
  </si>
  <si>
    <t xml:space="preserve"> Taichung City G.</t>
  </si>
  <si>
    <t xml:space="preserve"> Tainan City G.</t>
  </si>
  <si>
    <t xml:space="preserve"> Kaohsiung City G.</t>
  </si>
  <si>
    <t>Total County &amp; City G.</t>
  </si>
  <si>
    <t xml:space="preserve"> F. C. M. A.</t>
  </si>
  <si>
    <t xml:space="preserve"> Taipei City G.</t>
  </si>
  <si>
    <t xml:space="preserve"> Taoyuan City G.</t>
  </si>
  <si>
    <t xml:space="preserve">Table 37    Felling of the Trees and Bamboo </t>
  </si>
  <si>
    <r>
      <rPr>
        <b/>
        <sz val="10"/>
        <rFont val="標楷體"/>
        <family val="4"/>
      </rPr>
      <t>總計</t>
    </r>
  </si>
  <si>
    <r>
      <rPr>
        <b/>
        <sz val="10"/>
        <rFont val="標楷體"/>
        <family val="4"/>
      </rPr>
      <t>林務局轄屬</t>
    </r>
  </si>
  <si>
    <r>
      <rPr>
        <sz val="10"/>
        <rFont val="標楷體"/>
        <family val="4"/>
      </rPr>
      <t>羅東林區管理處</t>
    </r>
  </si>
  <si>
    <r>
      <rPr>
        <sz val="10"/>
        <rFont val="標楷體"/>
        <family val="4"/>
      </rPr>
      <t>新竹林區管理處</t>
    </r>
  </si>
  <si>
    <r>
      <rPr>
        <sz val="10"/>
        <rFont val="標楷體"/>
        <family val="4"/>
      </rPr>
      <t>東勢林區管理處</t>
    </r>
  </si>
  <si>
    <r>
      <rPr>
        <sz val="10"/>
        <rFont val="標楷體"/>
        <family val="4"/>
      </rPr>
      <t>南投林區管理處</t>
    </r>
  </si>
  <si>
    <r>
      <rPr>
        <sz val="10"/>
        <rFont val="標楷體"/>
        <family val="4"/>
      </rPr>
      <t>嘉義林區管理處</t>
    </r>
  </si>
  <si>
    <r>
      <rPr>
        <sz val="10"/>
        <rFont val="標楷體"/>
        <family val="4"/>
      </rPr>
      <t>屏東林區管理處</t>
    </r>
  </si>
  <si>
    <r>
      <rPr>
        <sz val="10"/>
        <rFont val="標楷體"/>
        <family val="4"/>
      </rPr>
      <t>臺東林區管理處</t>
    </r>
  </si>
  <si>
    <r>
      <rPr>
        <sz val="10"/>
        <rFont val="標楷體"/>
        <family val="4"/>
      </rPr>
      <t>花蓮林區管理處</t>
    </r>
  </si>
  <si>
    <r>
      <rPr>
        <b/>
        <sz val="10"/>
        <rFont val="標楷體"/>
        <family val="4"/>
      </rPr>
      <t>有關機關</t>
    </r>
  </si>
  <si>
    <r>
      <rPr>
        <sz val="10"/>
        <rFont val="標楷體"/>
        <family val="4"/>
      </rPr>
      <t>森林保育處</t>
    </r>
  </si>
  <si>
    <r>
      <rPr>
        <sz val="10"/>
        <rFont val="標楷體"/>
        <family val="4"/>
      </rPr>
      <t>臺灣大學實驗林管理處</t>
    </r>
  </si>
  <si>
    <r>
      <rPr>
        <sz val="10"/>
        <rFont val="標楷體"/>
        <family val="4"/>
      </rPr>
      <t>中興大學實驗林管理處</t>
    </r>
  </si>
  <si>
    <r>
      <rPr>
        <sz val="10"/>
        <rFont val="標楷體"/>
        <family val="4"/>
      </rPr>
      <t>林業試驗所</t>
    </r>
  </si>
  <si>
    <r>
      <rPr>
        <b/>
        <sz val="10"/>
        <rFont val="標楷體"/>
        <family val="4"/>
      </rPr>
      <t>直轄市、縣市政府</t>
    </r>
  </si>
  <si>
    <r>
      <rPr>
        <sz val="10"/>
        <rFont val="標楷體"/>
        <family val="4"/>
      </rPr>
      <t>新北市政府</t>
    </r>
  </si>
  <si>
    <r>
      <rPr>
        <sz val="10"/>
        <rFont val="標楷體"/>
        <family val="4"/>
      </rPr>
      <t>臺北市政府</t>
    </r>
  </si>
  <si>
    <r>
      <rPr>
        <sz val="10"/>
        <rFont val="標楷體"/>
        <family val="4"/>
      </rPr>
      <t>桃園市政府</t>
    </r>
  </si>
  <si>
    <r>
      <rPr>
        <sz val="10"/>
        <rFont val="標楷體"/>
        <family val="4"/>
      </rPr>
      <t>臺中市政府</t>
    </r>
  </si>
  <si>
    <r>
      <rPr>
        <sz val="10"/>
        <rFont val="標楷體"/>
        <family val="4"/>
      </rPr>
      <t>臺南市政府</t>
    </r>
  </si>
  <si>
    <r>
      <rPr>
        <sz val="10"/>
        <rFont val="標楷體"/>
        <family val="4"/>
      </rPr>
      <t>高雄市政府</t>
    </r>
  </si>
  <si>
    <r>
      <rPr>
        <sz val="10"/>
        <rFont val="標楷體"/>
        <family val="4"/>
      </rPr>
      <t>宜蘭縣政府</t>
    </r>
  </si>
  <si>
    <r>
      <rPr>
        <sz val="10"/>
        <rFont val="標楷體"/>
        <family val="4"/>
      </rPr>
      <t>新竹縣政府</t>
    </r>
  </si>
  <si>
    <r>
      <rPr>
        <sz val="10"/>
        <rFont val="標楷體"/>
        <family val="4"/>
      </rPr>
      <t>苗栗縣政府</t>
    </r>
  </si>
  <si>
    <r>
      <rPr>
        <sz val="10"/>
        <rFont val="標楷體"/>
        <family val="4"/>
      </rPr>
      <t>彰化縣政府</t>
    </r>
  </si>
  <si>
    <r>
      <rPr>
        <sz val="10"/>
        <rFont val="標楷體"/>
        <family val="4"/>
      </rPr>
      <t>南投縣政府</t>
    </r>
  </si>
  <si>
    <r>
      <rPr>
        <sz val="10"/>
        <rFont val="標楷體"/>
        <family val="4"/>
      </rPr>
      <t>雲林縣政府</t>
    </r>
  </si>
  <si>
    <r>
      <rPr>
        <sz val="10"/>
        <rFont val="標楷體"/>
        <family val="4"/>
      </rPr>
      <t>嘉義縣政府</t>
    </r>
  </si>
  <si>
    <r>
      <rPr>
        <sz val="10"/>
        <rFont val="標楷體"/>
        <family val="4"/>
      </rPr>
      <t>屏東縣政府</t>
    </r>
  </si>
  <si>
    <r>
      <rPr>
        <sz val="10"/>
        <rFont val="標楷體"/>
        <family val="4"/>
      </rPr>
      <t>臺東縣政府</t>
    </r>
  </si>
  <si>
    <r>
      <rPr>
        <sz val="10"/>
        <rFont val="標楷體"/>
        <family val="4"/>
      </rPr>
      <t>花蓮縣政府</t>
    </r>
  </si>
  <si>
    <r>
      <rPr>
        <sz val="10"/>
        <rFont val="標楷體"/>
        <family val="4"/>
      </rPr>
      <t>澎湖縣政府</t>
    </r>
  </si>
  <si>
    <r>
      <rPr>
        <sz val="10"/>
        <rFont val="標楷體"/>
        <family val="4"/>
      </rPr>
      <t>基隆市政府</t>
    </r>
  </si>
  <si>
    <r>
      <rPr>
        <sz val="10"/>
        <rFont val="標楷體"/>
        <family val="4"/>
      </rPr>
      <t>新竹市政府</t>
    </r>
  </si>
  <si>
    <r>
      <rPr>
        <sz val="10"/>
        <rFont val="標楷體"/>
        <family val="4"/>
      </rPr>
      <t>嘉義市政府</t>
    </r>
  </si>
  <si>
    <r>
      <rPr>
        <sz val="10"/>
        <rFont val="標楷體"/>
        <family val="4"/>
      </rPr>
      <t>金門縣政府</t>
    </r>
  </si>
  <si>
    <r>
      <rPr>
        <sz val="10"/>
        <rFont val="標楷體"/>
        <family val="4"/>
      </rPr>
      <t>連江縣政府</t>
    </r>
  </si>
  <si>
    <r>
      <rPr>
        <sz val="13"/>
        <rFont val="標楷體"/>
        <family val="4"/>
      </rPr>
      <t>按機關分</t>
    </r>
  </si>
  <si>
    <r>
      <t>144</t>
    </r>
    <r>
      <rPr>
        <sz val="8"/>
        <rFont val="標楷體"/>
        <family val="4"/>
      </rPr>
      <t>　林產處分</t>
    </r>
  </si>
  <si>
    <r>
      <t>Disposal of Forest Products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145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</si>
  <si>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37</t>
    </r>
    <r>
      <rPr>
        <sz val="16"/>
        <rFont val="標楷體"/>
        <family val="4"/>
      </rPr>
      <t>　森林主產物採伐</t>
    </r>
  </si>
  <si>
    <r>
      <t xml:space="preserve">             </t>
    </r>
    <r>
      <rPr>
        <sz val="9"/>
        <rFont val="標楷體"/>
        <family val="4"/>
      </rPr>
      <t>面積</t>
    </r>
    <r>
      <rPr>
        <sz val="9"/>
        <rFont val="Times New Roman"/>
        <family val="1"/>
      </rPr>
      <t xml:space="preserve">  : </t>
    </r>
    <r>
      <rPr>
        <sz val="9"/>
        <rFont val="標楷體"/>
        <family val="4"/>
      </rPr>
      <t>公頃</t>
    </r>
  </si>
  <si>
    <r>
      <t xml:space="preserve">  </t>
    </r>
    <r>
      <rPr>
        <sz val="9"/>
        <rFont val="標楷體"/>
        <family val="4"/>
      </rPr>
      <t>單位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材積</t>
    </r>
    <r>
      <rPr>
        <sz val="9"/>
        <rFont val="Times New Roman"/>
        <family val="1"/>
      </rPr>
      <t xml:space="preserve">  : </t>
    </r>
    <r>
      <rPr>
        <sz val="9"/>
        <rFont val="標楷體"/>
        <family val="4"/>
      </rPr>
      <t>立方公尺</t>
    </r>
    <r>
      <rPr>
        <sz val="9"/>
        <rFont val="Times New Roman"/>
        <family val="1"/>
      </rPr>
      <t xml:space="preserve">                           </t>
    </r>
  </si>
  <si>
    <r>
      <t>Volume  : m</t>
    </r>
    <r>
      <rPr>
        <vertAlign val="superscript"/>
        <sz val="9"/>
        <rFont val="Times New Roman"/>
        <family val="1"/>
      </rPr>
      <t>3</t>
    </r>
  </si>
  <si>
    <r>
      <t xml:space="preserve">             </t>
    </r>
    <r>
      <rPr>
        <sz val="9"/>
        <rFont val="標楷體"/>
        <family val="4"/>
      </rPr>
      <t>竹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    </t>
    </r>
    <r>
      <rPr>
        <sz val="9"/>
        <rFont val="Times New Roman"/>
        <family val="1"/>
      </rPr>
      <t xml:space="preserve">: </t>
    </r>
    <r>
      <rPr>
        <sz val="9"/>
        <rFont val="標楷體"/>
        <family val="4"/>
      </rPr>
      <t>支</t>
    </r>
  </si>
  <si>
    <r>
      <rPr>
        <sz val="10"/>
        <rFont val="標楷體"/>
        <family val="4"/>
      </rPr>
      <t>機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關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別</t>
    </r>
  </si>
  <si>
    <r>
      <rPr>
        <sz val="10"/>
        <rFont val="標楷體"/>
        <family val="4"/>
      </rPr>
      <t>林</t>
    </r>
  </si>
  <si>
    <r>
      <rPr>
        <sz val="10"/>
        <rFont val="標楷體"/>
        <family val="4"/>
      </rPr>
      <t>木</t>
    </r>
  </si>
  <si>
    <r>
      <rPr>
        <sz val="10"/>
        <rFont val="標楷體"/>
        <family val="4"/>
      </rPr>
      <t>竹</t>
    </r>
  </si>
  <si>
    <r>
      <rPr>
        <sz val="10"/>
        <rFont val="標楷體"/>
        <family val="4"/>
      </rPr>
      <t>面</t>
    </r>
    <r>
      <rPr>
        <sz val="10"/>
        <rFont val="Times New Roman"/>
        <family val="1"/>
      </rPr>
      <t xml:space="preserve">              </t>
    </r>
    <r>
      <rPr>
        <sz val="10"/>
        <rFont val="標楷體"/>
        <family val="4"/>
      </rPr>
      <t>積</t>
    </r>
  </si>
  <si>
    <r>
      <rPr>
        <sz val="10"/>
        <rFont val="標楷體"/>
        <family val="4"/>
      </rPr>
      <t>材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積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總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計</t>
    </r>
  </si>
  <si>
    <r>
      <rPr>
        <sz val="10"/>
        <rFont val="標楷體"/>
        <family val="4"/>
      </rPr>
      <t>用</t>
    </r>
    <r>
      <rPr>
        <sz val="10"/>
        <rFont val="Times New Roman"/>
        <family val="1"/>
      </rPr>
      <t xml:space="preserve">               </t>
    </r>
    <r>
      <rPr>
        <sz val="10"/>
        <rFont val="標楷體"/>
        <family val="4"/>
      </rPr>
      <t>材</t>
    </r>
  </si>
  <si>
    <r>
      <rPr>
        <sz val="10"/>
        <rFont val="標楷體"/>
        <family val="4"/>
      </rPr>
      <t>薪</t>
    </r>
    <r>
      <rPr>
        <sz val="10"/>
        <rFont val="Times New Roman"/>
        <family val="1"/>
      </rPr>
      <t xml:space="preserve">                </t>
    </r>
    <r>
      <rPr>
        <sz val="10"/>
        <rFont val="標楷體"/>
        <family val="4"/>
      </rPr>
      <t>材</t>
    </r>
  </si>
  <si>
    <r>
      <rPr>
        <sz val="10"/>
        <rFont val="標楷體"/>
        <family val="4"/>
      </rPr>
      <t>合</t>
    </r>
    <r>
      <rPr>
        <sz val="10"/>
        <rFont val="Times New Roman"/>
        <family val="1"/>
      </rPr>
      <t xml:space="preserve">               </t>
    </r>
    <r>
      <rPr>
        <sz val="10"/>
        <rFont val="標楷體"/>
        <family val="4"/>
      </rPr>
      <t>計</t>
    </r>
  </si>
  <si>
    <r>
      <rPr>
        <sz val="10"/>
        <rFont val="標楷體"/>
        <family val="4"/>
      </rPr>
      <t>針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葉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樹</t>
    </r>
  </si>
  <si>
    <r>
      <rPr>
        <sz val="10"/>
        <rFont val="標楷體"/>
        <family val="4"/>
      </rPr>
      <t>闊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葉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樹</t>
    </r>
  </si>
  <si>
    <r>
      <rPr>
        <sz val="10"/>
        <rFont val="標楷體"/>
        <family val="4"/>
      </rPr>
      <t>面</t>
    </r>
    <r>
      <rPr>
        <sz val="10"/>
        <rFont val="Times New Roman"/>
        <family val="1"/>
      </rPr>
      <t xml:space="preserve">                  </t>
    </r>
    <r>
      <rPr>
        <sz val="10"/>
        <rFont val="標楷體"/>
        <family val="4"/>
      </rPr>
      <t>積</t>
    </r>
  </si>
  <si>
    <r>
      <rPr>
        <sz val="10"/>
        <rFont val="標楷體"/>
        <family val="4"/>
      </rPr>
      <t>支</t>
    </r>
    <r>
      <rPr>
        <sz val="10"/>
        <rFont val="Times New Roman"/>
        <family val="1"/>
      </rPr>
      <t xml:space="preserve">                         </t>
    </r>
    <r>
      <rPr>
        <sz val="10"/>
        <rFont val="標楷體"/>
        <family val="4"/>
      </rPr>
      <t>數</t>
    </r>
  </si>
  <si>
    <r>
      <t xml:space="preserve">      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108</t>
    </r>
    <r>
      <rPr>
        <sz val="11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</si>
</sst>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yyyy"/>
    <numFmt numFmtId="210" formatCode="\(yyyy\)"/>
    <numFmt numFmtId="211" formatCode="&quot;(&quot;yyyy&quot;)&quot;"/>
    <numFmt numFmtId="212" formatCode="_-* #\ ###\ ##0.00_-;\-* #\ ###\ ##0.00_-;_-* &quot;-&quot;_-;_-@_-"/>
    <numFmt numFmtId="213" formatCode="_-* #\ ###\ ##0.00_-;\-* #\ ###\ ##0_-;_-* &quot;-&quot;_-;_-@_-"/>
    <numFmt numFmtId="214" formatCode="0.0"/>
    <numFmt numFmtId="215" formatCode="##\ ###\ ###.00"/>
    <numFmt numFmtId="216" formatCode="#\ ###\ ###.00"/>
    <numFmt numFmtId="217" formatCode="_-* #.0\ ###\ ##0_-;\-* #.0\ ###\ ##0_-;_-* &quot;-&quot;_-;_-@_-"/>
    <numFmt numFmtId="218" formatCode="0.00_ "/>
    <numFmt numFmtId="219" formatCode="0.0_ "/>
    <numFmt numFmtId="220" formatCode="_-* #\ ###\ ##0.00;\-* #\ ###\ ##0.00;_-* &quot;-&quot;_-;_-@_-"/>
    <numFmt numFmtId="221" formatCode="##\ ###\ ###"/>
    <numFmt numFmtId="222" formatCode="#####\ ###\ ###"/>
  </numFmts>
  <fonts count="5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8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13"/>
      <name val="標楷體"/>
      <family val="4"/>
    </font>
    <font>
      <sz val="13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11"/>
      <name val="標楷體"/>
      <family val="4"/>
    </font>
    <font>
      <b/>
      <sz val="10"/>
      <name val="標楷體"/>
      <family val="4"/>
    </font>
    <font>
      <b/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11"/>
      <name val="Times New Roman"/>
      <family val="1"/>
    </font>
    <font>
      <vertAlign val="superscript"/>
      <sz val="9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220" fontId="13" fillId="0" borderId="0" xfId="0" applyNumberFormat="1" applyFont="1" applyFill="1" applyAlignment="1" applyProtection="1">
      <alignment horizontal="right" vertical="center" wrapText="1"/>
      <protection locked="0"/>
    </xf>
    <xf numFmtId="221" fontId="13" fillId="0" borderId="0" xfId="0" applyNumberFormat="1" applyFont="1" applyFill="1" applyAlignment="1" applyProtection="1">
      <alignment horizontal="right" vertical="center" wrapText="1"/>
      <protection locked="0"/>
    </xf>
    <xf numFmtId="208" fontId="13" fillId="0" borderId="0" xfId="0" applyNumberFormat="1" applyFont="1" applyFill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1" fillId="0" borderId="10" xfId="0" applyFont="1" applyFill="1" applyBorder="1" applyAlignment="1" applyProtection="1">
      <alignment horizontal="left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vertical="center"/>
      <protection locked="0"/>
    </xf>
    <xf numFmtId="0" fontId="23" fillId="0" borderId="12" xfId="0" applyFont="1" applyFill="1" applyBorder="1" applyAlignment="1" applyProtection="1">
      <alignment vertical="center"/>
      <protection locked="0"/>
    </xf>
    <xf numFmtId="0" fontId="20" fillId="0" borderId="13" xfId="0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left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20" fillId="0" borderId="15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16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17" xfId="0" applyFont="1" applyFill="1" applyBorder="1" applyAlignment="1" applyProtection="1">
      <alignment horizontal="center" vertical="center"/>
      <protection locked="0"/>
    </xf>
    <xf numFmtId="0" fontId="20" fillId="0" borderId="17" xfId="0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19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0" fillId="0" borderId="20" xfId="0" applyFont="1" applyFill="1" applyBorder="1" applyAlignment="1" applyProtection="1">
      <alignment horizontal="center" vertical="center"/>
      <protection locked="0"/>
    </xf>
    <xf numFmtId="0" fontId="20" fillId="0" borderId="15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vertical="center"/>
      <protection locked="0"/>
    </xf>
    <xf numFmtId="0" fontId="23" fillId="0" borderId="21" xfId="0" applyFont="1" applyFill="1" applyBorder="1" applyAlignment="1" applyProtection="1">
      <alignment vertical="center"/>
      <protection locked="0"/>
    </xf>
    <xf numFmtId="0" fontId="13" fillId="0" borderId="22" xfId="0" applyFont="1" applyFill="1" applyBorder="1" applyAlignment="1" applyProtection="1">
      <alignment horizontal="center"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justify" vertical="center" wrapText="1"/>
      <protection locked="0"/>
    </xf>
    <xf numFmtId="0" fontId="5" fillId="0" borderId="16" xfId="0" applyFont="1" applyFill="1" applyBorder="1" applyAlignment="1" applyProtection="1">
      <alignment horizontal="justify" vertical="center" wrapText="1"/>
      <protection locked="0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Fill="1" applyAlignment="1" applyProtection="1">
      <alignment horizontal="distributed" vertical="center" wrapText="1"/>
      <protection locked="0"/>
    </xf>
    <xf numFmtId="0" fontId="16" fillId="0" borderId="16" xfId="0" applyFont="1" applyFill="1" applyBorder="1" applyAlignment="1" applyProtection="1">
      <alignment horizontal="left" vertical="center" wrapText="1"/>
      <protection locked="0"/>
    </xf>
    <xf numFmtId="212" fontId="16" fillId="0" borderId="20" xfId="0" applyNumberFormat="1" applyFont="1" applyFill="1" applyBorder="1" applyAlignment="1" applyProtection="1">
      <alignment horizontal="right" vertical="center" wrapText="1"/>
      <protection/>
    </xf>
    <xf numFmtId="212" fontId="16" fillId="0" borderId="0" xfId="0" applyNumberFormat="1" applyFont="1" applyFill="1" applyAlignment="1" applyProtection="1">
      <alignment horizontal="right" vertical="center" wrapText="1"/>
      <protection/>
    </xf>
    <xf numFmtId="186" fontId="16" fillId="0" borderId="0" xfId="0" applyNumberFormat="1" applyFont="1" applyFill="1" applyAlignment="1" applyProtection="1">
      <alignment horizontal="right" vertical="center" wrapText="1"/>
      <protection/>
    </xf>
    <xf numFmtId="0" fontId="23" fillId="0" borderId="0" xfId="0" applyFont="1" applyFill="1" applyAlignment="1" applyProtection="1">
      <alignment horizontal="distributed" vertical="center" wrapText="1"/>
      <protection locked="0"/>
    </xf>
    <xf numFmtId="212" fontId="23" fillId="0" borderId="20" xfId="0" applyNumberFormat="1" applyFont="1" applyFill="1" applyBorder="1" applyAlignment="1" applyProtection="1">
      <alignment horizontal="right" vertical="center" wrapText="1"/>
      <protection/>
    </xf>
    <xf numFmtId="212" fontId="23" fillId="0" borderId="0" xfId="0" applyNumberFormat="1" applyFont="1" applyFill="1" applyAlignment="1" applyProtection="1">
      <alignment horizontal="right" vertical="center" wrapText="1"/>
      <protection/>
    </xf>
    <xf numFmtId="0" fontId="16" fillId="0" borderId="16" xfId="0" applyFont="1" applyFill="1" applyBorder="1" applyAlignment="1" applyProtection="1">
      <alignment horizontal="justify" vertical="center" wrapText="1"/>
      <protection locked="0"/>
    </xf>
    <xf numFmtId="0" fontId="20" fillId="0" borderId="0" xfId="0" applyFont="1" applyFill="1" applyAlignment="1" applyProtection="1">
      <alignment horizontal="distributed" vertical="center" wrapText="1"/>
      <protection locked="0"/>
    </xf>
    <xf numFmtId="0" fontId="13" fillId="0" borderId="16" xfId="0" applyFont="1" applyFill="1" applyBorder="1" applyAlignment="1" applyProtection="1">
      <alignment horizontal="justify" vertical="center" wrapText="1"/>
      <protection locked="0"/>
    </xf>
    <xf numFmtId="0" fontId="17" fillId="0" borderId="0" xfId="0" applyFont="1" applyFill="1" applyAlignment="1" applyProtection="1">
      <alignment horizontal="distributed" vertical="center" wrapText="1"/>
      <protection locked="0"/>
    </xf>
    <xf numFmtId="0" fontId="17" fillId="0" borderId="16" xfId="0" applyFont="1" applyFill="1" applyBorder="1" applyAlignment="1" applyProtection="1">
      <alignment horizontal="justify" vertical="center" wrapText="1"/>
      <protection locked="0"/>
    </xf>
    <xf numFmtId="43" fontId="19" fillId="0" borderId="20" xfId="0" applyNumberFormat="1" applyFont="1" applyFill="1" applyBorder="1" applyAlignment="1" applyProtection="1">
      <alignment vertical="center"/>
      <protection locked="0"/>
    </xf>
    <xf numFmtId="43" fontId="19" fillId="0" borderId="0" xfId="0" applyNumberFormat="1" applyFont="1" applyFill="1" applyBorder="1" applyAlignment="1" applyProtection="1">
      <alignment vertical="center"/>
      <protection locked="0"/>
    </xf>
    <xf numFmtId="43" fontId="15" fillId="0" borderId="0" xfId="0" applyNumberFormat="1" applyFont="1" applyFill="1" applyBorder="1" applyAlignment="1" applyProtection="1">
      <alignment vertical="center"/>
      <protection locked="0"/>
    </xf>
    <xf numFmtId="212" fontId="13" fillId="0" borderId="0" xfId="0" applyNumberFormat="1" applyFont="1" applyFill="1" applyAlignment="1" applyProtection="1">
      <alignment horizontal="right" vertical="center" wrapText="1"/>
      <protection locked="0"/>
    </xf>
    <xf numFmtId="212" fontId="5" fillId="0" borderId="0" xfId="0" applyNumberFormat="1" applyFont="1" applyFill="1" applyAlignment="1" applyProtection="1">
      <alignment horizontal="right" vertical="center" wrapText="1"/>
      <protection locked="0"/>
    </xf>
    <xf numFmtId="186" fontId="13" fillId="0" borderId="0" xfId="0" applyNumberFormat="1" applyFont="1" applyFill="1" applyAlignment="1" applyProtection="1">
      <alignment horizontal="right" vertical="center" wrapText="1"/>
      <protection locked="0"/>
    </xf>
    <xf numFmtId="0" fontId="23" fillId="0" borderId="0" xfId="0" applyFont="1" applyFill="1" applyBorder="1" applyAlignment="1" applyProtection="1">
      <alignment horizontal="distributed" vertical="center"/>
      <protection locked="0"/>
    </xf>
    <xf numFmtId="0" fontId="23" fillId="0" borderId="16" xfId="0" applyFont="1" applyFill="1" applyBorder="1" applyAlignment="1" applyProtection="1">
      <alignment vertical="center"/>
      <protection locked="0"/>
    </xf>
    <xf numFmtId="41" fontId="1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horizontal="distributed" wrapText="1"/>
      <protection locked="0"/>
    </xf>
    <xf numFmtId="0" fontId="20" fillId="0" borderId="0" xfId="0" applyFont="1" applyFill="1" applyAlignment="1" applyProtection="1">
      <alignment horizontal="distributed" wrapText="1"/>
      <protection locked="0"/>
    </xf>
    <xf numFmtId="212" fontId="16" fillId="0" borderId="0" xfId="0" applyNumberFormat="1" applyFont="1" applyFill="1" applyAlignment="1" applyProtection="1">
      <alignment horizontal="right" vertical="center" wrapText="1"/>
      <protection locked="0"/>
    </xf>
    <xf numFmtId="0" fontId="13" fillId="0" borderId="16" xfId="0" applyFont="1" applyFill="1" applyBorder="1" applyAlignment="1" applyProtection="1">
      <alignment horizontal="justify" vertical="top" wrapText="1"/>
      <protection locked="0"/>
    </xf>
    <xf numFmtId="0" fontId="20" fillId="0" borderId="0" xfId="0" applyFont="1" applyFill="1" applyBorder="1" applyAlignment="1" applyProtection="1">
      <alignment horizontal="distributed" vertical="center" wrapText="1"/>
      <protection locked="0"/>
    </xf>
    <xf numFmtId="0" fontId="23" fillId="0" borderId="10" xfId="0" applyFont="1" applyFill="1" applyBorder="1" applyAlignment="1" applyProtection="1">
      <alignment vertical="center"/>
      <protection locked="0"/>
    </xf>
    <xf numFmtId="0" fontId="17" fillId="0" borderId="10" xfId="0" applyFont="1" applyFill="1" applyBorder="1" applyAlignment="1" applyProtection="1">
      <alignment horizontal="left" vertical="center" wrapText="1"/>
      <protection locked="0"/>
    </xf>
    <xf numFmtId="0" fontId="17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view="pageBreakPreview" zoomScale="85" zoomScaleNormal="175" zoomScaleSheetLayoutView="85" zoomScalePageLayoutView="0" workbookViewId="0" topLeftCell="A1">
      <selection activeCell="A1" sqref="A1:IV16384"/>
    </sheetView>
  </sheetViews>
  <sheetFormatPr defaultColWidth="9.00390625" defaultRowHeight="16.5"/>
  <cols>
    <col min="1" max="2" width="2.125" style="10" customWidth="1"/>
    <col min="3" max="3" width="18.50390625" style="10" customWidth="1"/>
    <col min="4" max="4" width="19.125" style="10" customWidth="1"/>
    <col min="5" max="5" width="10.875" style="10" customWidth="1"/>
    <col min="6" max="6" width="13.75390625" style="10" customWidth="1"/>
    <col min="7" max="7" width="13.125" style="10" customWidth="1"/>
    <col min="8" max="8" width="16.00390625" style="10" customWidth="1"/>
    <col min="9" max="9" width="15.875" style="10" customWidth="1"/>
    <col min="10" max="11" width="15.375" style="10" customWidth="1"/>
    <col min="12" max="12" width="17.375" style="10" customWidth="1"/>
    <col min="13" max="16384" width="9.00390625" style="10" customWidth="1"/>
  </cols>
  <sheetData>
    <row r="1" spans="1:12" s="6" customFormat="1" ht="10.5" customHeight="1">
      <c r="A1" s="4" t="s">
        <v>96</v>
      </c>
      <c r="B1" s="5"/>
      <c r="C1" s="5"/>
      <c r="D1" s="6" t="s">
        <v>0</v>
      </c>
      <c r="L1" s="7" t="s">
        <v>97</v>
      </c>
    </row>
    <row r="2" spans="1:12" s="6" customFormat="1" ht="7.5" customHeight="1">
      <c r="A2" s="8" t="s">
        <v>98</v>
      </c>
      <c r="B2" s="5"/>
      <c r="C2" s="5"/>
      <c r="D2" s="5"/>
      <c r="E2" s="5"/>
      <c r="F2" s="5"/>
      <c r="G2" s="5"/>
      <c r="H2" s="9" t="s">
        <v>56</v>
      </c>
      <c r="I2" s="9"/>
      <c r="J2" s="9"/>
      <c r="K2" s="9"/>
      <c r="L2" s="9"/>
    </row>
    <row r="3" spans="1:12" ht="18" customHeight="1">
      <c r="A3" s="5"/>
      <c r="B3" s="5"/>
      <c r="C3" s="5"/>
      <c r="D3" s="5"/>
      <c r="E3" s="5"/>
      <c r="F3" s="5"/>
      <c r="G3" s="5"/>
      <c r="H3" s="9"/>
      <c r="I3" s="9"/>
      <c r="J3" s="9"/>
      <c r="K3" s="9"/>
      <c r="L3" s="9"/>
    </row>
    <row r="4" spans="5:12" ht="4.5" customHeight="1">
      <c r="E4" s="11"/>
      <c r="F4" s="11"/>
      <c r="G4" s="11"/>
      <c r="H4" s="12"/>
      <c r="I4" s="12"/>
      <c r="J4" s="12"/>
      <c r="K4" s="12"/>
      <c r="L4" s="12"/>
    </row>
    <row r="5" spans="1:12" s="15" customFormat="1" ht="16.5" customHeight="1">
      <c r="A5" s="13" t="s">
        <v>95</v>
      </c>
      <c r="B5" s="5"/>
      <c r="C5" s="5"/>
      <c r="D5" s="5"/>
      <c r="E5" s="5"/>
      <c r="F5" s="5"/>
      <c r="G5" s="5"/>
      <c r="H5" s="14" t="s">
        <v>31</v>
      </c>
      <c r="I5" s="14"/>
      <c r="J5" s="14"/>
      <c r="K5" s="14"/>
      <c r="L5" s="14"/>
    </row>
    <row r="6" spans="1:12" s="15" customFormat="1" ht="12.75" customHeight="1">
      <c r="A6" s="16" t="s">
        <v>99</v>
      </c>
      <c r="B6" s="5"/>
      <c r="C6" s="5"/>
      <c r="D6" s="17"/>
      <c r="E6" s="17"/>
      <c r="F6" s="17"/>
      <c r="G6" s="17"/>
      <c r="H6" s="17"/>
      <c r="I6" s="17"/>
      <c r="J6" s="17"/>
      <c r="K6" s="18" t="s">
        <v>32</v>
      </c>
      <c r="L6" s="19" t="s">
        <v>40</v>
      </c>
    </row>
    <row r="7" spans="1:12" ht="12.75" customHeight="1">
      <c r="A7" s="16" t="s">
        <v>100</v>
      </c>
      <c r="B7" s="5"/>
      <c r="C7" s="5"/>
      <c r="D7" s="20" t="s">
        <v>116</v>
      </c>
      <c r="E7" s="20"/>
      <c r="I7" s="21" t="s">
        <v>1</v>
      </c>
      <c r="J7" s="22">
        <v>2019</v>
      </c>
      <c r="K7" s="18"/>
      <c r="L7" s="23" t="s">
        <v>101</v>
      </c>
    </row>
    <row r="8" spans="1:12" ht="12.75" customHeight="1">
      <c r="A8" s="24" t="s">
        <v>102</v>
      </c>
      <c r="B8" s="5"/>
      <c r="C8" s="5"/>
      <c r="D8" s="20"/>
      <c r="E8" s="20"/>
      <c r="F8" s="25"/>
      <c r="G8" s="25"/>
      <c r="I8" s="26" t="s">
        <v>2</v>
      </c>
      <c r="J8" s="27"/>
      <c r="K8" s="18"/>
      <c r="L8" s="23" t="s">
        <v>33</v>
      </c>
    </row>
    <row r="9" spans="3:12" ht="1.5" customHeight="1">
      <c r="C9" s="28"/>
      <c r="D9" s="29"/>
      <c r="E9" s="30"/>
      <c r="F9" s="31"/>
      <c r="G9" s="31"/>
      <c r="H9" s="32"/>
      <c r="I9" s="26"/>
      <c r="J9" s="26"/>
      <c r="L9" s="21"/>
    </row>
    <row r="10" spans="1:12" ht="14.25" customHeight="1">
      <c r="A10" s="33" t="s">
        <v>103</v>
      </c>
      <c r="B10" s="34"/>
      <c r="C10" s="34"/>
      <c r="D10" s="35"/>
      <c r="E10" s="36" t="s">
        <v>104</v>
      </c>
      <c r="F10" s="37"/>
      <c r="G10" s="36" t="s">
        <v>105</v>
      </c>
      <c r="H10" s="38" t="s">
        <v>28</v>
      </c>
      <c r="I10" s="38"/>
      <c r="J10" s="39"/>
      <c r="K10" s="40" t="s">
        <v>106</v>
      </c>
      <c r="L10" s="41"/>
    </row>
    <row r="11" spans="1:12" ht="14.25" customHeight="1">
      <c r="A11" s="42"/>
      <c r="B11" s="42"/>
      <c r="C11" s="42"/>
      <c r="D11" s="43"/>
      <c r="E11" s="44" t="s">
        <v>107</v>
      </c>
      <c r="F11" s="45" t="s">
        <v>108</v>
      </c>
      <c r="G11" s="36" t="s">
        <v>109</v>
      </c>
      <c r="H11" s="38" t="s">
        <v>37</v>
      </c>
      <c r="I11" s="38"/>
      <c r="J11" s="46" t="s">
        <v>110</v>
      </c>
      <c r="K11" s="47" t="s">
        <v>3</v>
      </c>
      <c r="L11" s="48"/>
    </row>
    <row r="12" spans="1:12" ht="14.25" customHeight="1">
      <c r="A12" s="18" t="s">
        <v>45</v>
      </c>
      <c r="B12" s="42"/>
      <c r="C12" s="42"/>
      <c r="D12" s="43"/>
      <c r="E12" s="49"/>
      <c r="F12" s="50" t="s">
        <v>41</v>
      </c>
      <c r="G12" s="45" t="s">
        <v>111</v>
      </c>
      <c r="H12" s="51" t="s">
        <v>112</v>
      </c>
      <c r="I12" s="52" t="s">
        <v>113</v>
      </c>
      <c r="J12" s="53"/>
      <c r="K12" s="54" t="s">
        <v>114</v>
      </c>
      <c r="L12" s="55" t="s">
        <v>115</v>
      </c>
    </row>
    <row r="13" spans="1:12" ht="14.25" customHeight="1">
      <c r="A13" s="56"/>
      <c r="B13" s="56"/>
      <c r="C13" s="56"/>
      <c r="D13" s="57"/>
      <c r="E13" s="31" t="s">
        <v>34</v>
      </c>
      <c r="F13" s="58" t="s">
        <v>38</v>
      </c>
      <c r="G13" s="58" t="s">
        <v>39</v>
      </c>
      <c r="H13" s="59" t="s">
        <v>30</v>
      </c>
      <c r="I13" s="31" t="s">
        <v>35</v>
      </c>
      <c r="J13" s="60" t="s">
        <v>29</v>
      </c>
      <c r="K13" s="61" t="s">
        <v>27</v>
      </c>
      <c r="L13" s="61" t="s">
        <v>36</v>
      </c>
    </row>
    <row r="14" spans="3:12" ht="2.25" customHeight="1">
      <c r="C14" s="62"/>
      <c r="D14" s="63"/>
      <c r="H14" s="64"/>
      <c r="I14" s="64"/>
      <c r="J14" s="64"/>
      <c r="K14" s="64"/>
      <c r="L14" s="64"/>
    </row>
    <row r="15" spans="1:12" ht="12.75" customHeight="1">
      <c r="A15" s="65" t="s">
        <v>57</v>
      </c>
      <c r="B15" s="5"/>
      <c r="C15" s="5"/>
      <c r="D15" s="66" t="s">
        <v>42</v>
      </c>
      <c r="E15" s="67">
        <f>E17+E28+E34</f>
        <v>93.45</v>
      </c>
      <c r="F15" s="68">
        <f>F17+F28+F34</f>
        <v>46914.45</v>
      </c>
      <c r="G15" s="68">
        <f aca="true" t="shared" si="0" ref="G15:L15">G17+G28+G34</f>
        <v>41650.59</v>
      </c>
      <c r="H15" s="68">
        <f t="shared" si="0"/>
        <v>34350.72</v>
      </c>
      <c r="I15" s="68">
        <f t="shared" si="0"/>
        <v>7299.87</v>
      </c>
      <c r="J15" s="68">
        <f t="shared" si="0"/>
        <v>5263.860000000001</v>
      </c>
      <c r="K15" s="68">
        <f t="shared" si="0"/>
        <v>191.85999999999999</v>
      </c>
      <c r="L15" s="69">
        <f t="shared" si="0"/>
        <v>1067344</v>
      </c>
    </row>
    <row r="16" spans="3:12" ht="1.5" customHeight="1">
      <c r="C16" s="70"/>
      <c r="D16" s="66"/>
      <c r="E16" s="71"/>
      <c r="F16" s="68"/>
      <c r="G16" s="72"/>
      <c r="H16" s="72"/>
      <c r="I16" s="72"/>
      <c r="J16" s="72"/>
      <c r="K16" s="72"/>
      <c r="L16" s="69"/>
    </row>
    <row r="17" spans="2:12" ht="14.25" customHeight="1">
      <c r="B17" s="65" t="s">
        <v>58</v>
      </c>
      <c r="C17" s="5"/>
      <c r="D17" s="73" t="s">
        <v>43</v>
      </c>
      <c r="E17" s="68">
        <f>SUM(E18:E26)</f>
        <v>25.56</v>
      </c>
      <c r="F17" s="68">
        <f>SUM(F18:F26)</f>
        <v>24032.469999999994</v>
      </c>
      <c r="G17" s="68">
        <f aca="true" t="shared" si="1" ref="G17:L17">SUM(G18:G26)</f>
        <v>23212.449999999997</v>
      </c>
      <c r="H17" s="68">
        <f t="shared" si="1"/>
        <v>20058.600000000002</v>
      </c>
      <c r="I17" s="68">
        <f t="shared" si="1"/>
        <v>3153.85</v>
      </c>
      <c r="J17" s="68">
        <f t="shared" si="1"/>
        <v>820.02</v>
      </c>
      <c r="K17" s="68">
        <f t="shared" si="1"/>
        <v>40.79</v>
      </c>
      <c r="L17" s="69">
        <f t="shared" si="1"/>
        <v>72198</v>
      </c>
    </row>
    <row r="18" spans="3:12" ht="13.5" customHeight="1">
      <c r="C18" s="74" t="s">
        <v>59</v>
      </c>
      <c r="D18" s="75" t="s">
        <v>4</v>
      </c>
      <c r="E18" s="1">
        <v>2.21</v>
      </c>
      <c r="F18" s="1">
        <v>2238.48</v>
      </c>
      <c r="G18" s="1">
        <v>2238.48</v>
      </c>
      <c r="H18" s="1">
        <v>2199.58</v>
      </c>
      <c r="I18" s="1">
        <v>38.9</v>
      </c>
      <c r="J18" s="1">
        <v>0</v>
      </c>
      <c r="K18" s="1">
        <v>0</v>
      </c>
      <c r="L18" s="3">
        <v>0</v>
      </c>
    </row>
    <row r="19" spans="3:12" ht="13.5" customHeight="1">
      <c r="C19" s="74" t="s">
        <v>60</v>
      </c>
      <c r="D19" s="75" t="s">
        <v>5</v>
      </c>
      <c r="E19" s="1">
        <v>10.49</v>
      </c>
      <c r="F19" s="1">
        <v>8845.13</v>
      </c>
      <c r="G19" s="1">
        <v>8835.03</v>
      </c>
      <c r="H19" s="1">
        <v>8448.71</v>
      </c>
      <c r="I19" s="1">
        <v>386.32</v>
      </c>
      <c r="J19" s="1">
        <v>10.1</v>
      </c>
      <c r="K19" s="1">
        <v>14.52</v>
      </c>
      <c r="L19" s="3">
        <v>31595</v>
      </c>
    </row>
    <row r="20" spans="3:12" ht="13.5" customHeight="1">
      <c r="C20" s="74" t="s">
        <v>61</v>
      </c>
      <c r="D20" s="75" t="s">
        <v>6</v>
      </c>
      <c r="E20" s="1">
        <v>3.07</v>
      </c>
      <c r="F20" s="1">
        <v>1052.17</v>
      </c>
      <c r="G20" s="1">
        <v>1052.17</v>
      </c>
      <c r="H20" s="1">
        <v>939.7</v>
      </c>
      <c r="I20" s="1">
        <v>112.47</v>
      </c>
      <c r="J20" s="1">
        <v>0</v>
      </c>
      <c r="K20" s="1">
        <v>0</v>
      </c>
      <c r="L20" s="3">
        <v>0</v>
      </c>
    </row>
    <row r="21" spans="3:12" ht="13.5" customHeight="1">
      <c r="C21" s="74" t="s">
        <v>62</v>
      </c>
      <c r="D21" s="75" t="s">
        <v>7</v>
      </c>
      <c r="E21" s="1">
        <v>0</v>
      </c>
      <c r="F21" s="1">
        <v>2677.12</v>
      </c>
      <c r="G21" s="1">
        <v>2677.12</v>
      </c>
      <c r="H21" s="1">
        <v>2677.12</v>
      </c>
      <c r="I21" s="1">
        <v>0</v>
      </c>
      <c r="J21" s="1">
        <v>0</v>
      </c>
      <c r="K21" s="1">
        <v>8.41</v>
      </c>
      <c r="L21" s="3">
        <v>5800</v>
      </c>
    </row>
    <row r="22" spans="3:12" ht="2.25" customHeight="1">
      <c r="C22" s="76"/>
      <c r="D22" s="77"/>
      <c r="E22" s="78"/>
      <c r="F22" s="79"/>
      <c r="G22" s="79"/>
      <c r="H22" s="79"/>
      <c r="I22" s="79"/>
      <c r="J22" s="79"/>
      <c r="K22" s="79"/>
      <c r="L22" s="2"/>
    </row>
    <row r="23" spans="3:12" ht="13.5" customHeight="1">
      <c r="C23" s="74" t="s">
        <v>63</v>
      </c>
      <c r="D23" s="75" t="s">
        <v>8</v>
      </c>
      <c r="E23" s="1">
        <v>4.92</v>
      </c>
      <c r="F23" s="1">
        <v>4392.58</v>
      </c>
      <c r="G23" s="1">
        <v>4392.58</v>
      </c>
      <c r="H23" s="1">
        <v>2710.58</v>
      </c>
      <c r="I23" s="1">
        <v>1682</v>
      </c>
      <c r="J23" s="1">
        <v>0</v>
      </c>
      <c r="K23" s="1">
        <v>7.55</v>
      </c>
      <c r="L23" s="3">
        <v>12935</v>
      </c>
    </row>
    <row r="24" spans="3:12" ht="13.5" customHeight="1">
      <c r="C24" s="74" t="s">
        <v>64</v>
      </c>
      <c r="D24" s="75" t="s">
        <v>9</v>
      </c>
      <c r="E24" s="1">
        <v>2.89</v>
      </c>
      <c r="F24" s="1">
        <v>79.67</v>
      </c>
      <c r="G24" s="1">
        <v>79.67</v>
      </c>
      <c r="H24" s="1">
        <v>0</v>
      </c>
      <c r="I24" s="1">
        <v>79.67</v>
      </c>
      <c r="J24" s="1">
        <v>0</v>
      </c>
      <c r="K24" s="1">
        <v>2.23</v>
      </c>
      <c r="L24" s="3">
        <v>7327</v>
      </c>
    </row>
    <row r="25" spans="3:12" ht="13.5" customHeight="1">
      <c r="C25" s="74" t="s">
        <v>65</v>
      </c>
      <c r="D25" s="75" t="s">
        <v>10</v>
      </c>
      <c r="E25" s="1">
        <v>0</v>
      </c>
      <c r="F25" s="1">
        <v>1644.56</v>
      </c>
      <c r="G25" s="1">
        <v>868.56</v>
      </c>
      <c r="H25" s="1">
        <v>854.44</v>
      </c>
      <c r="I25" s="1">
        <v>14.12</v>
      </c>
      <c r="J25" s="1">
        <v>776</v>
      </c>
      <c r="K25" s="1">
        <v>8.08</v>
      </c>
      <c r="L25" s="3">
        <v>14541</v>
      </c>
    </row>
    <row r="26" spans="3:12" ht="13.5" customHeight="1">
      <c r="C26" s="74" t="s">
        <v>66</v>
      </c>
      <c r="D26" s="75" t="s">
        <v>11</v>
      </c>
      <c r="E26" s="1">
        <v>1.98</v>
      </c>
      <c r="F26" s="1">
        <v>3102.76</v>
      </c>
      <c r="G26" s="1">
        <v>3068.84</v>
      </c>
      <c r="H26" s="1">
        <v>2228.47</v>
      </c>
      <c r="I26" s="1">
        <v>840.37</v>
      </c>
      <c r="J26" s="1">
        <v>33.92</v>
      </c>
      <c r="K26" s="1">
        <v>0</v>
      </c>
      <c r="L26" s="3">
        <v>0</v>
      </c>
    </row>
    <row r="27" spans="3:12" ht="1.5" customHeight="1">
      <c r="C27" s="76"/>
      <c r="D27" s="77"/>
      <c r="E27" s="80"/>
      <c r="F27" s="80"/>
      <c r="G27" s="81"/>
      <c r="H27" s="82"/>
      <c r="I27" s="81"/>
      <c r="J27" s="82"/>
      <c r="K27" s="81"/>
      <c r="L27" s="83"/>
    </row>
    <row r="28" spans="2:12" ht="14.25" customHeight="1">
      <c r="B28" s="65" t="s">
        <v>67</v>
      </c>
      <c r="C28" s="5"/>
      <c r="D28" s="73" t="s">
        <v>44</v>
      </c>
      <c r="E28" s="68">
        <f aca="true" t="shared" si="2" ref="E28:L28">SUM(E29:E32)</f>
        <v>0</v>
      </c>
      <c r="F28" s="68">
        <f>SUM(F29:F32)</f>
        <v>2863.76</v>
      </c>
      <c r="G28" s="68">
        <f>SUM(G29:G32)</f>
        <v>2863.76</v>
      </c>
      <c r="H28" s="68">
        <f>SUM(H29:H32)</f>
        <v>2688.22</v>
      </c>
      <c r="I28" s="68">
        <f t="shared" si="2"/>
        <v>175.54000000000002</v>
      </c>
      <c r="J28" s="68">
        <f t="shared" si="2"/>
        <v>0</v>
      </c>
      <c r="K28" s="68">
        <f t="shared" si="2"/>
        <v>62.74</v>
      </c>
      <c r="L28" s="69">
        <f t="shared" si="2"/>
        <v>24800</v>
      </c>
    </row>
    <row r="29" spans="3:12" ht="13.5" customHeight="1">
      <c r="C29" s="74" t="s">
        <v>68</v>
      </c>
      <c r="D29" s="75" t="s">
        <v>53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3">
        <v>0</v>
      </c>
    </row>
    <row r="30" spans="3:12" ht="13.5" customHeight="1">
      <c r="C30" s="74" t="s">
        <v>69</v>
      </c>
      <c r="D30" s="75" t="s">
        <v>12</v>
      </c>
      <c r="E30" s="1">
        <v>0</v>
      </c>
      <c r="F30" s="1">
        <v>2613.76</v>
      </c>
      <c r="G30" s="1">
        <v>2613.76</v>
      </c>
      <c r="H30" s="1">
        <v>2538.22</v>
      </c>
      <c r="I30" s="1">
        <v>75.54</v>
      </c>
      <c r="J30" s="1">
        <v>0</v>
      </c>
      <c r="K30" s="1">
        <v>62.74</v>
      </c>
      <c r="L30" s="3">
        <v>24800</v>
      </c>
    </row>
    <row r="31" spans="3:12" ht="13.5" customHeight="1">
      <c r="C31" s="74" t="s">
        <v>70</v>
      </c>
      <c r="D31" s="75" t="s">
        <v>13</v>
      </c>
      <c r="E31" s="1">
        <v>0</v>
      </c>
      <c r="F31" s="1">
        <v>250</v>
      </c>
      <c r="G31" s="1">
        <v>250</v>
      </c>
      <c r="H31" s="1">
        <v>150</v>
      </c>
      <c r="I31" s="1">
        <v>100</v>
      </c>
      <c r="J31" s="1">
        <v>0</v>
      </c>
      <c r="K31" s="1">
        <v>0</v>
      </c>
      <c r="L31" s="3">
        <v>0</v>
      </c>
    </row>
    <row r="32" spans="3:12" ht="13.5" customHeight="1">
      <c r="C32" s="74" t="s">
        <v>71</v>
      </c>
      <c r="D32" s="75" t="s">
        <v>14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3">
        <v>0</v>
      </c>
    </row>
    <row r="33" spans="3:12" ht="1.5" customHeight="1">
      <c r="C33" s="84"/>
      <c r="D33" s="85"/>
      <c r="E33" s="78"/>
      <c r="F33" s="79"/>
      <c r="G33" s="79"/>
      <c r="H33" s="79"/>
      <c r="I33" s="79"/>
      <c r="J33" s="79"/>
      <c r="K33" s="79"/>
      <c r="L33" s="86"/>
    </row>
    <row r="34" spans="2:12" ht="14.25" customHeight="1">
      <c r="B34" s="87" t="s">
        <v>72</v>
      </c>
      <c r="C34" s="27"/>
      <c r="D34" s="73" t="s">
        <v>52</v>
      </c>
      <c r="E34" s="68">
        <f aca="true" t="shared" si="3" ref="E34:K34">SUM(E35:E60)</f>
        <v>67.89</v>
      </c>
      <c r="F34" s="68">
        <f t="shared" si="3"/>
        <v>20018.219999999998</v>
      </c>
      <c r="G34" s="68">
        <f t="shared" si="3"/>
        <v>15574.38</v>
      </c>
      <c r="H34" s="68">
        <f t="shared" si="3"/>
        <v>11603.9</v>
      </c>
      <c r="I34" s="68">
        <f t="shared" si="3"/>
        <v>3970.48</v>
      </c>
      <c r="J34" s="68">
        <f t="shared" si="3"/>
        <v>4443.84</v>
      </c>
      <c r="K34" s="68">
        <f t="shared" si="3"/>
        <v>88.32999999999998</v>
      </c>
      <c r="L34" s="69">
        <f>SUM(L35:L60)</f>
        <v>970346</v>
      </c>
    </row>
    <row r="35" spans="3:12" ht="13.5" customHeight="1">
      <c r="C35" s="88" t="s">
        <v>73</v>
      </c>
      <c r="D35" s="75" t="s">
        <v>48</v>
      </c>
      <c r="E35" s="1">
        <v>0</v>
      </c>
      <c r="F35" s="1">
        <v>2.8</v>
      </c>
      <c r="G35" s="1">
        <v>2.8</v>
      </c>
      <c r="H35" s="1">
        <v>0</v>
      </c>
      <c r="I35" s="1">
        <v>2.8</v>
      </c>
      <c r="J35" s="1">
        <v>0</v>
      </c>
      <c r="K35" s="1">
        <v>0.08</v>
      </c>
      <c r="L35" s="3">
        <v>2350</v>
      </c>
    </row>
    <row r="36" spans="3:12" ht="13.5" customHeight="1">
      <c r="C36" s="88" t="s">
        <v>74</v>
      </c>
      <c r="D36" s="75" t="s">
        <v>54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3">
        <v>0</v>
      </c>
    </row>
    <row r="37" spans="3:12" ht="13.5" customHeight="1">
      <c r="C37" s="74" t="s">
        <v>75</v>
      </c>
      <c r="D37" s="75" t="s">
        <v>55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13.5</v>
      </c>
      <c r="L37" s="3">
        <v>152976</v>
      </c>
    </row>
    <row r="38" spans="3:12" ht="13.5" customHeight="1">
      <c r="C38" s="88" t="s">
        <v>76</v>
      </c>
      <c r="D38" s="75" t="s">
        <v>49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3">
        <v>0</v>
      </c>
    </row>
    <row r="39" spans="3:12" ht="13.5" customHeight="1">
      <c r="C39" s="88" t="s">
        <v>77</v>
      </c>
      <c r="D39" s="75" t="s">
        <v>50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3">
        <v>0</v>
      </c>
    </row>
    <row r="40" spans="3:12" ht="13.5" customHeight="1">
      <c r="C40" s="88" t="s">
        <v>78</v>
      </c>
      <c r="D40" s="75" t="s">
        <v>51</v>
      </c>
      <c r="E40" s="1">
        <v>2.9</v>
      </c>
      <c r="F40" s="1">
        <v>232.29</v>
      </c>
      <c r="G40" s="1">
        <v>0</v>
      </c>
      <c r="H40" s="1">
        <v>0</v>
      </c>
      <c r="I40" s="1">
        <v>0</v>
      </c>
      <c r="J40" s="1">
        <v>232.29</v>
      </c>
      <c r="K40" s="1">
        <v>0</v>
      </c>
      <c r="L40" s="3">
        <v>0</v>
      </c>
    </row>
    <row r="41" spans="3:12" ht="2.25" customHeight="1">
      <c r="C41" s="88"/>
      <c r="D41" s="75"/>
      <c r="E41" s="1"/>
      <c r="F41" s="1"/>
      <c r="G41" s="1"/>
      <c r="H41" s="1"/>
      <c r="I41" s="1"/>
      <c r="J41" s="1"/>
      <c r="K41" s="1"/>
      <c r="L41" s="3"/>
    </row>
    <row r="42" spans="3:12" ht="13.5" customHeight="1">
      <c r="C42" s="74" t="s">
        <v>79</v>
      </c>
      <c r="D42" s="75" t="s">
        <v>15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3">
        <v>0</v>
      </c>
    </row>
    <row r="43" spans="3:12" ht="13.5" customHeight="1">
      <c r="C43" s="74" t="s">
        <v>80</v>
      </c>
      <c r="D43" s="75" t="s">
        <v>16</v>
      </c>
      <c r="E43" s="1">
        <v>21.48</v>
      </c>
      <c r="F43" s="1">
        <v>10862.13</v>
      </c>
      <c r="G43" s="1">
        <v>10862.13</v>
      </c>
      <c r="H43" s="1">
        <v>9267</v>
      </c>
      <c r="I43" s="1">
        <v>1595.13</v>
      </c>
      <c r="J43" s="1">
        <v>0</v>
      </c>
      <c r="K43" s="1">
        <v>32.32</v>
      </c>
      <c r="L43" s="3">
        <v>235896</v>
      </c>
    </row>
    <row r="44" spans="3:12" ht="13.5" customHeight="1">
      <c r="C44" s="74" t="s">
        <v>81</v>
      </c>
      <c r="D44" s="75" t="s">
        <v>17</v>
      </c>
      <c r="E44" s="1">
        <v>36.91</v>
      </c>
      <c r="F44" s="1">
        <v>8164.2</v>
      </c>
      <c r="G44" s="1">
        <v>4041</v>
      </c>
      <c r="H44" s="1">
        <v>2336.9</v>
      </c>
      <c r="I44" s="1">
        <v>1704.1</v>
      </c>
      <c r="J44" s="1">
        <v>4123.2</v>
      </c>
      <c r="K44" s="1">
        <v>24.08</v>
      </c>
      <c r="L44" s="3">
        <v>168565</v>
      </c>
    </row>
    <row r="45" spans="3:12" ht="13.5" customHeight="1">
      <c r="C45" s="74" t="s">
        <v>82</v>
      </c>
      <c r="D45" s="75" t="s">
        <v>18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3">
        <v>0</v>
      </c>
    </row>
    <row r="46" spans="3:12" ht="2.25" customHeight="1">
      <c r="C46" s="76"/>
      <c r="D46" s="77"/>
      <c r="E46" s="82"/>
      <c r="F46" s="89"/>
      <c r="G46" s="79"/>
      <c r="H46" s="79"/>
      <c r="I46" s="79"/>
      <c r="J46" s="79"/>
      <c r="K46" s="79"/>
      <c r="L46" s="3"/>
    </row>
    <row r="47" spans="3:12" ht="13.5" customHeight="1">
      <c r="C47" s="74" t="s">
        <v>83</v>
      </c>
      <c r="D47" s="75" t="s">
        <v>19</v>
      </c>
      <c r="E47" s="1">
        <v>4.79</v>
      </c>
      <c r="F47" s="1">
        <v>232.96</v>
      </c>
      <c r="G47" s="1">
        <v>144.61</v>
      </c>
      <c r="H47" s="1">
        <v>0</v>
      </c>
      <c r="I47" s="1">
        <v>144.61</v>
      </c>
      <c r="J47" s="1">
        <v>88.35</v>
      </c>
      <c r="K47" s="1">
        <v>17.85</v>
      </c>
      <c r="L47" s="3">
        <v>405559</v>
      </c>
    </row>
    <row r="48" spans="3:12" ht="13.5" customHeight="1">
      <c r="C48" s="74" t="s">
        <v>84</v>
      </c>
      <c r="D48" s="75" t="s">
        <v>20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3">
        <v>0</v>
      </c>
    </row>
    <row r="49" spans="3:12" ht="13.5" customHeight="1">
      <c r="C49" s="74" t="s">
        <v>85</v>
      </c>
      <c r="D49" s="75" t="s">
        <v>21</v>
      </c>
      <c r="E49" s="1">
        <v>0</v>
      </c>
      <c r="F49" s="1">
        <v>28.73</v>
      </c>
      <c r="G49" s="1">
        <v>28.73</v>
      </c>
      <c r="H49" s="1">
        <v>0</v>
      </c>
      <c r="I49" s="1">
        <v>28.73</v>
      </c>
      <c r="J49" s="1">
        <v>0</v>
      </c>
      <c r="K49" s="1">
        <v>0.5</v>
      </c>
      <c r="L49" s="3">
        <v>5000</v>
      </c>
    </row>
    <row r="50" spans="3:12" ht="13.5" customHeight="1">
      <c r="C50" s="74" t="s">
        <v>86</v>
      </c>
      <c r="D50" s="75" t="s">
        <v>22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3">
        <v>0</v>
      </c>
    </row>
    <row r="51" spans="3:12" ht="2.25" customHeight="1">
      <c r="C51" s="76"/>
      <c r="D51" s="77"/>
      <c r="E51" s="82"/>
      <c r="F51" s="81"/>
      <c r="G51" s="79"/>
      <c r="H51" s="79"/>
      <c r="I51" s="79"/>
      <c r="J51" s="79"/>
      <c r="K51" s="79"/>
      <c r="L51" s="3"/>
    </row>
    <row r="52" spans="3:12" ht="13.5" customHeight="1">
      <c r="C52" s="74" t="s">
        <v>87</v>
      </c>
      <c r="D52" s="75" t="s">
        <v>23</v>
      </c>
      <c r="E52" s="1">
        <v>0</v>
      </c>
      <c r="F52" s="1">
        <v>0.11</v>
      </c>
      <c r="G52" s="1">
        <v>0.11</v>
      </c>
      <c r="H52" s="1">
        <v>0</v>
      </c>
      <c r="I52" s="1">
        <v>0.11</v>
      </c>
      <c r="J52" s="1">
        <v>0</v>
      </c>
      <c r="K52" s="1">
        <v>0</v>
      </c>
      <c r="L52" s="3">
        <v>0</v>
      </c>
    </row>
    <row r="53" spans="3:12" ht="13.5" customHeight="1">
      <c r="C53" s="74" t="s">
        <v>88</v>
      </c>
      <c r="D53" s="75" t="s">
        <v>24</v>
      </c>
      <c r="E53" s="1">
        <v>1.81</v>
      </c>
      <c r="F53" s="1">
        <v>495</v>
      </c>
      <c r="G53" s="1">
        <v>495</v>
      </c>
      <c r="H53" s="1">
        <v>0</v>
      </c>
      <c r="I53" s="1">
        <v>495</v>
      </c>
      <c r="J53" s="1">
        <v>0</v>
      </c>
      <c r="K53" s="1">
        <v>0</v>
      </c>
      <c r="L53" s="3">
        <v>0</v>
      </c>
    </row>
    <row r="54" spans="3:12" ht="13.5" customHeight="1">
      <c r="C54" s="74" t="s">
        <v>89</v>
      </c>
      <c r="D54" s="75" t="s">
        <v>25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3">
        <v>0</v>
      </c>
    </row>
    <row r="55" spans="3:12" ht="13.5" customHeight="1">
      <c r="C55" s="74" t="s">
        <v>90</v>
      </c>
      <c r="D55" s="75" t="s">
        <v>26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3">
        <v>0</v>
      </c>
    </row>
    <row r="56" spans="3:12" ht="2.25" customHeight="1">
      <c r="C56" s="76"/>
      <c r="D56" s="77"/>
      <c r="E56" s="78"/>
      <c r="F56" s="79"/>
      <c r="G56" s="79"/>
      <c r="H56" s="79"/>
      <c r="I56" s="79"/>
      <c r="J56" s="79"/>
      <c r="K56" s="79"/>
      <c r="L56" s="3"/>
    </row>
    <row r="57" spans="3:12" ht="13.5" customHeight="1">
      <c r="C57" s="74" t="s">
        <v>91</v>
      </c>
      <c r="D57" s="75" t="s">
        <v>16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3">
        <v>0</v>
      </c>
    </row>
    <row r="58" spans="3:12" ht="13.5" customHeight="1">
      <c r="C58" s="74" t="s">
        <v>92</v>
      </c>
      <c r="D58" s="75" t="s">
        <v>21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3">
        <v>0</v>
      </c>
    </row>
    <row r="59" spans="3:12" ht="13.5" customHeight="1">
      <c r="C59" s="74" t="s">
        <v>93</v>
      </c>
      <c r="D59" s="90" t="s">
        <v>46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3">
        <v>0</v>
      </c>
    </row>
    <row r="60" spans="1:12" ht="13.5" customHeight="1">
      <c r="A60" s="29"/>
      <c r="B60" s="29"/>
      <c r="C60" s="91" t="s">
        <v>94</v>
      </c>
      <c r="D60" s="90" t="s">
        <v>47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3">
        <v>0</v>
      </c>
    </row>
    <row r="61" spans="1:12" ht="3" customHeight="1">
      <c r="A61" s="92"/>
      <c r="B61" s="92"/>
      <c r="C61" s="93"/>
      <c r="D61" s="94"/>
      <c r="E61" s="95"/>
      <c r="F61" s="95"/>
      <c r="G61" s="92"/>
      <c r="H61" s="96"/>
      <c r="I61" s="96"/>
      <c r="J61" s="96"/>
      <c r="K61" s="95"/>
      <c r="L61" s="95"/>
    </row>
    <row r="62" ht="16.5" customHeight="1"/>
  </sheetData>
  <sheetProtection/>
  <mergeCells count="22">
    <mergeCell ref="H2:L3"/>
    <mergeCell ref="H5:L5"/>
    <mergeCell ref="H10:J10"/>
    <mergeCell ref="H11:I11"/>
    <mergeCell ref="K11:L11"/>
    <mergeCell ref="J7:J8"/>
    <mergeCell ref="K10:L10"/>
    <mergeCell ref="H61:J61"/>
    <mergeCell ref="A15:C15"/>
    <mergeCell ref="B17:C17"/>
    <mergeCell ref="B28:C28"/>
    <mergeCell ref="B34:C34"/>
    <mergeCell ref="K6:K8"/>
    <mergeCell ref="D7:E8"/>
    <mergeCell ref="A1:C1"/>
    <mergeCell ref="A6:C6"/>
    <mergeCell ref="A7:C7"/>
    <mergeCell ref="A8:C8"/>
    <mergeCell ref="A10:D11"/>
    <mergeCell ref="A12:D13"/>
    <mergeCell ref="A2:G3"/>
    <mergeCell ref="A5:G5"/>
  </mergeCells>
  <printOptions horizontalCentered="1"/>
  <pageMargins left="1.0236220472440944" right="1.0236220472440944" top="0.984251968503937" bottom="1.7716535433070868" header="0" footer="0"/>
  <pageSetup fitToWidth="0" fitToHeight="1" horizontalDpi="1200" verticalDpi="1200" orientation="portrait" pageOrder="overThenDown" paperSize="9" scale="9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鄭大偉</dc:creator>
  <cp:keywords/>
  <dc:description/>
  <cp:lastModifiedBy>林芳如</cp:lastModifiedBy>
  <cp:lastPrinted>2020-04-16T03:48:55Z</cp:lastPrinted>
  <dcterms:created xsi:type="dcterms:W3CDTF">1997-01-14T01:50:29Z</dcterms:created>
  <dcterms:modified xsi:type="dcterms:W3CDTF">2020-07-16T01:29:15Z</dcterms:modified>
  <cp:category/>
  <cp:version/>
  <cp:contentType/>
  <cp:contentStatus/>
</cp:coreProperties>
</file>