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300" activeTab="0"/>
  </bookViews>
  <sheets>
    <sheet name="表49" sheetId="1" r:id="rId1"/>
  </sheets>
  <definedNames>
    <definedName name="_xlnm.Print_Area" localSheetId="0">'表49'!$A$1:$M$35</definedName>
  </definedNames>
  <calcPr fullCalcOnLoad="1"/>
</workbook>
</file>

<file path=xl/sharedStrings.xml><?xml version="1.0" encoding="utf-8"?>
<sst xmlns="http://schemas.openxmlformats.org/spreadsheetml/2006/main" count="67" uniqueCount="67">
  <si>
    <t>Grand</t>
  </si>
  <si>
    <t>Fices</t>
  </si>
  <si>
    <t>Shrub</t>
  </si>
  <si>
    <t>Total</t>
  </si>
  <si>
    <t>Mushroom</t>
  </si>
  <si>
    <t>Grass</t>
  </si>
  <si>
    <t>Raw</t>
  </si>
  <si>
    <t>Awkeotsang</t>
  </si>
  <si>
    <t>and Rattan</t>
  </si>
  <si>
    <t>Resin</t>
  </si>
  <si>
    <t>Bark</t>
  </si>
  <si>
    <t>Leaves</t>
  </si>
  <si>
    <t>Fruits</t>
  </si>
  <si>
    <t>Others</t>
  </si>
  <si>
    <t>Other Agencies-by Kinds</t>
  </si>
  <si>
    <t>Unit : kg</t>
  </si>
  <si>
    <r>
      <t xml:space="preserve">       </t>
    </r>
    <r>
      <rPr>
        <sz val="10"/>
        <rFont val="標楷體"/>
        <family val="4"/>
      </rPr>
      <t>森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保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處</t>
    </r>
  </si>
  <si>
    <r>
      <t xml:space="preserve">    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學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</si>
  <si>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t xml:space="preserve">        NTU Experimental F.O.</t>
  </si>
  <si>
    <r>
      <t xml:space="preserve">     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興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學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</si>
  <si>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t xml:space="preserve">        NCHU Experimental F.O.</t>
  </si>
  <si>
    <r>
      <t xml:space="preserve">   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業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試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驗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所</t>
    </r>
  </si>
  <si>
    <t xml:space="preserve">        Forestry Research Institute</t>
  </si>
  <si>
    <r>
      <t xml:space="preserve">    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農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田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利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會</t>
    </r>
  </si>
  <si>
    <t xml:space="preserve">        Chianang Agriculture and</t>
  </si>
  <si>
    <t xml:space="preserve">        Water Development C.</t>
  </si>
  <si>
    <t>Bamboo Shoot</t>
  </si>
  <si>
    <t>Year, Agency</t>
  </si>
  <si>
    <t>(2011)</t>
  </si>
  <si>
    <t xml:space="preserve">        F.C.M.A.</t>
  </si>
  <si>
    <r>
      <t>178</t>
    </r>
    <r>
      <rPr>
        <sz val="8"/>
        <rFont val="標楷體"/>
        <family val="4"/>
      </rPr>
      <t>　林產處分</t>
    </r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</si>
  <si>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179</t>
    </r>
  </si>
  <si>
    <t>Table 49     Production of Forest By-products</t>
  </si>
  <si>
    <t>(2017)</t>
  </si>
  <si>
    <t>(2019)</t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</si>
  <si>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49</t>
    </r>
    <r>
      <rPr>
        <sz val="16"/>
        <rFont val="標楷體"/>
        <family val="4"/>
      </rPr>
      <t>　森林副產物生產</t>
    </r>
  </si>
  <si>
    <r>
      <rPr>
        <sz val="13"/>
        <rFont val="標楷體"/>
        <family val="4"/>
      </rPr>
      <t>林業有關機關－按種類分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</si>
  <si>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: </t>
    </r>
    <r>
      <rPr>
        <sz val="9"/>
        <rFont val="標楷體"/>
        <family val="4"/>
      </rPr>
      <t>公斤</t>
    </r>
  </si>
  <si>
    <r>
      <rPr>
        <sz val="10.5"/>
        <rFont val="標楷體"/>
        <family val="4"/>
      </rPr>
      <t>年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別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及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機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關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別</t>
    </r>
  </si>
  <si>
    <r>
      <rPr>
        <sz val="10.5"/>
        <rFont val="標楷體"/>
        <family val="4"/>
      </rPr>
      <t>總</t>
    </r>
    <r>
      <rPr>
        <sz val="10.5"/>
        <rFont val="Times New Roman"/>
        <family val="1"/>
      </rPr>
      <t xml:space="preserve">                </t>
    </r>
    <r>
      <rPr>
        <sz val="10.5"/>
        <rFont val="標楷體"/>
        <family val="4"/>
      </rPr>
      <t>計</t>
    </r>
  </si>
  <si>
    <r>
      <rPr>
        <sz val="10.5"/>
        <rFont val="標楷體"/>
        <family val="4"/>
      </rPr>
      <t>竹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筍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</si>
  <si>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愛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玉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子</t>
    </r>
  </si>
  <si>
    <r>
      <rPr>
        <sz val="10.5"/>
        <rFont val="標楷體"/>
        <family val="4"/>
      </rPr>
      <t>其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他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灌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藤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</si>
  <si>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菌</t>
    </r>
    <r>
      <rPr>
        <sz val="10.5"/>
        <rFont val="Times New Roman"/>
        <family val="1"/>
      </rPr>
      <t xml:space="preserve">        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</si>
  <si>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脂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</si>
  <si>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皮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</si>
  <si>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葉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</si>
  <si>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實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</si>
  <si>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草</t>
    </r>
    <r>
      <rPr>
        <sz val="10.5"/>
        <rFont val="Times New Roman"/>
        <family val="1"/>
      </rPr>
      <t xml:space="preserve">        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</si>
  <si>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其</t>
    </r>
    <r>
      <rPr>
        <sz val="10.5"/>
        <rFont val="Times New Roman"/>
        <family val="1"/>
      </rPr>
      <t xml:space="preserve">            </t>
    </r>
    <r>
      <rPr>
        <sz val="10.5"/>
        <rFont val="標楷體"/>
        <family val="4"/>
      </rPr>
      <t>他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</si>
  <si>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100  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</si>
  <si>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101      年</t>
    </r>
  </si>
  <si>
    <t>(2012)</t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</si>
  <si>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102      年</t>
    </r>
  </si>
  <si>
    <t>(2013)</t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</si>
  <si>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103      年</t>
    </r>
  </si>
  <si>
    <t>(2014)</t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</si>
  <si>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104      年</t>
    </r>
  </si>
  <si>
    <t>(2015)</t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</si>
  <si>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105      年</t>
    </r>
  </si>
  <si>
    <t>(2016)</t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</si>
  <si>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106      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</si>
  <si>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107      年</t>
    </r>
  </si>
  <si>
    <t>(2018)</t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</si>
  <si>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108      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</si>
  <si>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109      年</t>
    </r>
  </si>
  <si>
    <t>(2020)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</si>
</sst>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_-* #\ ###\ ##0;\-* #\ ###\ ##0.00;_-* &quot;-&quot;_-;_-@_-"/>
  </numFmts>
  <fonts count="63">
    <font>
      <sz val="12"/>
      <name val="新細明體"/>
      <family val="1"/>
    </font>
    <font>
      <sz val="8"/>
      <name val="Times New Roman"/>
      <family val="1"/>
    </font>
    <font>
      <sz val="9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華康中明體"/>
      <family val="3"/>
    </font>
    <font>
      <sz val="10"/>
      <name val="Times New Roman"/>
      <family val="1"/>
    </font>
    <font>
      <sz val="10"/>
      <name val="標楷體"/>
      <family val="4"/>
    </font>
    <font>
      <b/>
      <sz val="9"/>
      <name val="Times New Roman"/>
      <family val="1"/>
    </font>
    <font>
      <b/>
      <sz val="10.5"/>
      <name val="標楷體"/>
      <family val="4"/>
    </font>
    <font>
      <b/>
      <sz val="10.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.5"/>
      <name val="標楷體"/>
      <family val="4"/>
    </font>
    <font>
      <sz val="13"/>
      <name val="標楷體"/>
      <family val="4"/>
    </font>
    <font>
      <sz val="9.5"/>
      <name val="Times New Roman"/>
      <family val="1"/>
    </font>
    <font>
      <sz val="10.5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0" fontId="17" fillId="0" borderId="13" xfId="0" applyFont="1" applyFill="1" applyBorder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center"/>
      <protection locked="0"/>
    </xf>
    <xf numFmtId="0" fontId="17" fillId="0" borderId="15" xfId="0" applyFont="1" applyFill="1" applyBorder="1" applyAlignment="1" applyProtection="1">
      <alignment horizontal="center"/>
      <protection locked="0"/>
    </xf>
    <xf numFmtId="203" fontId="13" fillId="0" borderId="12" xfId="0" applyNumberFormat="1" applyFont="1" applyFill="1" applyBorder="1" applyAlignment="1" applyProtection="1">
      <alignment horizontal="right" vertical="center" wrapText="1"/>
      <protection locked="0"/>
    </xf>
    <xf numFmtId="203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 quotePrefix="1">
      <alignment horizontal="distributed" vertical="center"/>
      <protection locked="0"/>
    </xf>
    <xf numFmtId="203" fontId="13" fillId="0" borderId="12" xfId="0" applyNumberFormat="1" applyFont="1" applyFill="1" applyBorder="1" applyAlignment="1" applyProtection="1">
      <alignment horizontal="right" vertical="center" wrapText="1"/>
      <protection/>
    </xf>
    <xf numFmtId="203" fontId="13" fillId="0" borderId="0" xfId="0" applyNumberFormat="1" applyFont="1" applyFill="1" applyBorder="1" applyAlignment="1" applyProtection="1">
      <alignment horizontal="right" vertical="center" wrapText="1"/>
      <protection/>
    </xf>
    <xf numFmtId="41" fontId="13" fillId="0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215" fontId="13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/>
      <protection locked="0"/>
    </xf>
    <xf numFmtId="215" fontId="13" fillId="0" borderId="12" xfId="0" applyNumberFormat="1" applyFont="1" applyFill="1" applyBorder="1" applyAlignment="1" applyProtection="1">
      <alignment horizontal="right" vertical="center" wrapText="1"/>
      <protection/>
    </xf>
    <xf numFmtId="215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distributed" vertical="center" wrapText="1"/>
      <protection locked="0"/>
    </xf>
    <xf numFmtId="0" fontId="12" fillId="0" borderId="0" xfId="0" applyFont="1" applyFill="1" applyBorder="1" applyAlignment="1" applyProtection="1" quotePrefix="1">
      <alignment horizontal="distributed" vertical="center"/>
      <protection locked="0"/>
    </xf>
    <xf numFmtId="215" fontId="8" fillId="0" borderId="0" xfId="0" applyNumberFormat="1" applyFont="1" applyFill="1" applyBorder="1" applyAlignment="1" applyProtection="1">
      <alignment vertical="center"/>
      <protection locked="0"/>
    </xf>
    <xf numFmtId="215" fontId="8" fillId="0" borderId="0" xfId="0" applyNumberFormat="1" applyFont="1" applyFill="1" applyBorder="1" applyAlignment="1" applyProtection="1">
      <alignment horizontal="right" vertical="center" wrapText="1"/>
      <protection/>
    </xf>
    <xf numFmtId="215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 applyProtection="1">
      <alignment horizontal="right" vertical="center" wrapText="1"/>
      <protection locked="0"/>
    </xf>
    <xf numFmtId="215" fontId="8" fillId="0" borderId="12" xfId="0" applyNumberFormat="1" applyFont="1" applyFill="1" applyBorder="1" applyAlignment="1" applyProtection="1">
      <alignment horizontal="right" vertical="center" wrapText="1"/>
      <protection/>
    </xf>
    <xf numFmtId="215" fontId="17" fillId="0" borderId="12" xfId="0" applyNumberFormat="1" applyFont="1" applyFill="1" applyBorder="1" applyAlignment="1" applyProtection="1">
      <alignment horizontal="right" vertical="center" wrapText="1"/>
      <protection/>
    </xf>
    <xf numFmtId="215" fontId="17" fillId="0" borderId="0" xfId="0" applyNumberFormat="1" applyFont="1" applyFill="1" applyAlignment="1" applyProtection="1">
      <alignment horizontal="right" vertical="center" wrapText="1"/>
      <protection locked="0"/>
    </xf>
    <xf numFmtId="215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18" fillId="0" borderId="16" xfId="0" applyFont="1" applyFill="1" applyBorder="1" applyAlignment="1" applyProtection="1">
      <alignment horizontal="center"/>
      <protection locked="0"/>
    </xf>
    <xf numFmtId="0" fontId="18" fillId="0" borderId="17" xfId="0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center"/>
      <protection locked="0"/>
    </xf>
    <xf numFmtId="0" fontId="17" fillId="0" borderId="12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8" fillId="0" borderId="19" xfId="0" applyFont="1" applyFill="1" applyBorder="1" applyAlignment="1" applyProtection="1">
      <alignment horizontal="right" vertical="center" wrapText="1"/>
      <protection locked="0"/>
    </xf>
    <xf numFmtId="0" fontId="17" fillId="0" borderId="19" xfId="0" applyFont="1" applyFill="1" applyBorder="1" applyAlignment="1" applyProtection="1">
      <alignment horizontal="right" vertical="center" wrapText="1"/>
      <protection locked="0"/>
    </xf>
    <xf numFmtId="0" fontId="23" fillId="0" borderId="19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11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/>
      <protection locked="0"/>
    </xf>
    <xf numFmtId="0" fontId="17" fillId="0" borderId="19" xfId="0" applyFont="1" applyFill="1" applyBorder="1" applyAlignment="1" applyProtection="1">
      <alignment/>
      <protection locked="0"/>
    </xf>
    <xf numFmtId="0" fontId="17" fillId="0" borderId="14" xfId="0" applyFont="1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215" fontId="62" fillId="0" borderId="0" xfId="0" applyNumberFormat="1" applyFont="1" applyFill="1" applyBorder="1" applyAlignment="1" applyProtection="1">
      <alignment horizontal="right" vertical="center" wrapText="1"/>
      <protection/>
    </xf>
    <xf numFmtId="215" fontId="62" fillId="0" borderId="12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85" zoomScaleSheetLayoutView="85" zoomScalePageLayoutView="0" workbookViewId="0" topLeftCell="A4">
      <selection activeCell="D18" sqref="D18"/>
    </sheetView>
  </sheetViews>
  <sheetFormatPr defaultColWidth="9.00390625" defaultRowHeight="16.5"/>
  <cols>
    <col min="1" max="1" width="19.625" style="28" customWidth="1"/>
    <col min="2" max="2" width="9.75390625" style="28" customWidth="1"/>
    <col min="3" max="4" width="12.50390625" style="28" customWidth="1"/>
    <col min="5" max="6" width="12.375" style="28" customWidth="1"/>
    <col min="7" max="13" width="11.25390625" style="28" customWidth="1"/>
    <col min="14" max="16" width="7.125" style="28" customWidth="1"/>
    <col min="17" max="17" width="7.75390625" style="28" customWidth="1"/>
    <col min="18" max="16384" width="9.00390625" style="28" customWidth="1"/>
  </cols>
  <sheetData>
    <row r="1" spans="1:16" ht="10.5" customHeight="1">
      <c r="A1" s="1" t="s">
        <v>30</v>
      </c>
      <c r="F1" s="2"/>
      <c r="G1" s="41"/>
      <c r="H1" s="41"/>
      <c r="I1" s="41"/>
      <c r="J1" s="41"/>
      <c r="K1" s="41"/>
      <c r="L1" s="41"/>
      <c r="M1" s="2" t="s">
        <v>31</v>
      </c>
      <c r="N1" s="41"/>
      <c r="O1" s="41"/>
      <c r="P1" s="41"/>
    </row>
    <row r="2" spans="7:17" ht="6" customHeight="1"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7" customHeight="1">
      <c r="A3" s="80" t="s">
        <v>35</v>
      </c>
      <c r="B3" s="81"/>
      <c r="C3" s="81"/>
      <c r="D3" s="81"/>
      <c r="E3" s="81"/>
      <c r="F3" s="81"/>
      <c r="G3" s="68" t="s">
        <v>32</v>
      </c>
      <c r="H3" s="68"/>
      <c r="I3" s="68"/>
      <c r="J3" s="68"/>
      <c r="K3" s="68"/>
      <c r="L3" s="68"/>
      <c r="M3" s="68"/>
      <c r="N3" s="47"/>
      <c r="O3" s="47"/>
      <c r="P3" s="47"/>
      <c r="Q3" s="47"/>
    </row>
    <row r="4" spans="7:17" ht="15" customHeight="1"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9.5" customHeight="1">
      <c r="A5" s="70" t="s">
        <v>36</v>
      </c>
      <c r="B5" s="71"/>
      <c r="C5" s="71"/>
      <c r="D5" s="71"/>
      <c r="E5" s="71"/>
      <c r="F5" s="71"/>
      <c r="G5" s="69" t="s">
        <v>14</v>
      </c>
      <c r="H5" s="69"/>
      <c r="I5" s="69"/>
      <c r="J5" s="69"/>
      <c r="K5" s="69"/>
      <c r="L5" s="69"/>
      <c r="M5" s="69"/>
      <c r="N5" s="47"/>
      <c r="O5" s="47"/>
      <c r="P5" s="47"/>
      <c r="Q5" s="47"/>
    </row>
    <row r="6" spans="1:17" ht="11.25" customHeight="1">
      <c r="A6" s="48" t="s">
        <v>37</v>
      </c>
      <c r="C6" s="49"/>
      <c r="F6" s="3"/>
      <c r="G6" s="41"/>
      <c r="H6" s="41"/>
      <c r="I6" s="41"/>
      <c r="J6" s="41"/>
      <c r="K6" s="41"/>
      <c r="L6" s="41"/>
      <c r="M6" s="4" t="s">
        <v>15</v>
      </c>
      <c r="N6" s="41"/>
      <c r="O6" s="5"/>
      <c r="P6" s="5"/>
      <c r="Q6" s="5"/>
    </row>
    <row r="7" spans="1:17" ht="0.75" customHeight="1">
      <c r="A7" s="5"/>
      <c r="C7" s="49"/>
      <c r="F7" s="3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6.5" customHeight="1">
      <c r="A8" s="72" t="s">
        <v>38</v>
      </c>
      <c r="B8" s="73"/>
      <c r="C8" s="50" t="s">
        <v>39</v>
      </c>
      <c r="D8" s="50" t="s">
        <v>40</v>
      </c>
      <c r="E8" s="50" t="s">
        <v>41</v>
      </c>
      <c r="F8" s="50" t="s">
        <v>42</v>
      </c>
      <c r="G8" s="51" t="s">
        <v>43</v>
      </c>
      <c r="H8" s="50" t="s">
        <v>44</v>
      </c>
      <c r="I8" s="50" t="s">
        <v>45</v>
      </c>
      <c r="J8" s="50" t="s">
        <v>46</v>
      </c>
      <c r="K8" s="50" t="s">
        <v>47</v>
      </c>
      <c r="L8" s="50" t="s">
        <v>48</v>
      </c>
      <c r="M8" s="52" t="s">
        <v>49</v>
      </c>
      <c r="N8" s="41"/>
      <c r="O8" s="41"/>
      <c r="P8" s="41"/>
      <c r="Q8" s="41"/>
    </row>
    <row r="9" spans="1:17" ht="16.5" customHeight="1">
      <c r="A9" s="74"/>
      <c r="B9" s="75"/>
      <c r="C9" s="6"/>
      <c r="D9" s="6"/>
      <c r="E9" s="6"/>
      <c r="F9" s="6"/>
      <c r="G9" s="7"/>
      <c r="H9" s="6"/>
      <c r="I9" s="6"/>
      <c r="J9" s="6"/>
      <c r="K9" s="6"/>
      <c r="L9" s="6"/>
      <c r="M9" s="8"/>
      <c r="N9" s="9"/>
      <c r="O9" s="9"/>
      <c r="P9" s="47"/>
      <c r="Q9" s="9"/>
    </row>
    <row r="10" spans="1:17" ht="16.5" customHeight="1">
      <c r="A10" s="76" t="s">
        <v>27</v>
      </c>
      <c r="B10" s="77"/>
      <c r="C10" s="10" t="s">
        <v>0</v>
      </c>
      <c r="D10" s="11" t="s">
        <v>6</v>
      </c>
      <c r="E10" s="11" t="s">
        <v>1</v>
      </c>
      <c r="F10" s="11" t="s">
        <v>2</v>
      </c>
      <c r="G10" s="53"/>
      <c r="H10" s="11"/>
      <c r="I10" s="11"/>
      <c r="J10" s="11"/>
      <c r="K10" s="11"/>
      <c r="L10" s="11"/>
      <c r="M10" s="54"/>
      <c r="N10" s="55"/>
      <c r="O10" s="55"/>
      <c r="P10" s="55"/>
      <c r="Q10" s="9"/>
    </row>
    <row r="11" spans="1:17" ht="16.5" customHeight="1">
      <c r="A11" s="78"/>
      <c r="B11" s="79"/>
      <c r="C11" s="12" t="s">
        <v>3</v>
      </c>
      <c r="D11" s="12" t="s">
        <v>26</v>
      </c>
      <c r="E11" s="12" t="s">
        <v>7</v>
      </c>
      <c r="F11" s="12" t="s">
        <v>8</v>
      </c>
      <c r="G11" s="13" t="s">
        <v>4</v>
      </c>
      <c r="H11" s="12" t="s">
        <v>9</v>
      </c>
      <c r="I11" s="12" t="s">
        <v>10</v>
      </c>
      <c r="J11" s="12" t="s">
        <v>11</v>
      </c>
      <c r="K11" s="12" t="s">
        <v>12</v>
      </c>
      <c r="L11" s="12" t="s">
        <v>5</v>
      </c>
      <c r="M11" s="14" t="s">
        <v>13</v>
      </c>
      <c r="N11" s="9"/>
      <c r="O11" s="9"/>
      <c r="P11" s="9"/>
      <c r="Q11" s="9"/>
    </row>
    <row r="12" spans="1:17" s="19" customFormat="1" ht="8.25" customHeight="1">
      <c r="A12" s="62"/>
      <c r="B12" s="62"/>
      <c r="C12" s="15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8"/>
      <c r="O12" s="18"/>
      <c r="P12" s="18"/>
      <c r="Q12" s="18"/>
    </row>
    <row r="13" spans="1:17" s="19" customFormat="1" ht="30.75" customHeight="1">
      <c r="A13" s="20" t="s">
        <v>50</v>
      </c>
      <c r="B13" s="21" t="s">
        <v>28</v>
      </c>
      <c r="C13" s="22">
        <f aca="true" t="shared" si="0" ref="C13:C21">SUM(D13:M13)</f>
        <v>11964</v>
      </c>
      <c r="D13" s="23">
        <v>8956</v>
      </c>
      <c r="E13" s="23">
        <v>880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3">
        <v>2128</v>
      </c>
      <c r="L13" s="24">
        <v>0</v>
      </c>
      <c r="M13" s="24">
        <v>0</v>
      </c>
      <c r="N13" s="25"/>
      <c r="O13" s="25"/>
      <c r="P13" s="25"/>
      <c r="Q13" s="25"/>
    </row>
    <row r="14" spans="1:17" s="19" customFormat="1" ht="30.75" customHeight="1">
      <c r="A14" s="20" t="s">
        <v>51</v>
      </c>
      <c r="B14" s="21" t="s">
        <v>52</v>
      </c>
      <c r="C14" s="22">
        <f t="shared" si="0"/>
        <v>11956</v>
      </c>
      <c r="D14" s="23">
        <v>8880</v>
      </c>
      <c r="E14" s="23">
        <v>776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3">
        <v>2300</v>
      </c>
      <c r="L14" s="24">
        <v>0</v>
      </c>
      <c r="M14" s="24">
        <v>0</v>
      </c>
      <c r="N14" s="25"/>
      <c r="O14" s="25"/>
      <c r="P14" s="25"/>
      <c r="Q14" s="25"/>
    </row>
    <row r="15" spans="1:17" s="19" customFormat="1" ht="30.75" customHeight="1">
      <c r="A15" s="20" t="s">
        <v>53</v>
      </c>
      <c r="B15" s="21" t="s">
        <v>54</v>
      </c>
      <c r="C15" s="22">
        <f t="shared" si="0"/>
        <v>10635</v>
      </c>
      <c r="D15" s="23">
        <v>7123</v>
      </c>
      <c r="E15" s="23">
        <v>462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3">
        <v>3050</v>
      </c>
      <c r="L15" s="24">
        <v>0</v>
      </c>
      <c r="M15" s="24">
        <v>0</v>
      </c>
      <c r="N15" s="25"/>
      <c r="O15" s="25"/>
      <c r="P15" s="25"/>
      <c r="Q15" s="25"/>
    </row>
    <row r="16" spans="1:17" s="19" customFormat="1" ht="30.75" customHeight="1">
      <c r="A16" s="20" t="s">
        <v>55</v>
      </c>
      <c r="B16" s="21" t="s">
        <v>56</v>
      </c>
      <c r="C16" s="22">
        <f t="shared" si="0"/>
        <v>8487</v>
      </c>
      <c r="D16" s="23">
        <v>4902</v>
      </c>
      <c r="E16" s="23">
        <v>535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3">
        <v>3050</v>
      </c>
      <c r="L16" s="24">
        <v>0</v>
      </c>
      <c r="M16" s="24">
        <v>0</v>
      </c>
      <c r="N16" s="25"/>
      <c r="O16" s="25"/>
      <c r="P16" s="25"/>
      <c r="Q16" s="25"/>
    </row>
    <row r="17" spans="1:17" s="19" customFormat="1" ht="30.75" customHeight="1">
      <c r="A17" s="20" t="s">
        <v>57</v>
      </c>
      <c r="B17" s="21" t="s">
        <v>58</v>
      </c>
      <c r="C17" s="22">
        <f t="shared" si="0"/>
        <v>7925</v>
      </c>
      <c r="D17" s="23">
        <v>2860</v>
      </c>
      <c r="E17" s="23">
        <v>715</v>
      </c>
      <c r="F17" s="24">
        <v>0</v>
      </c>
      <c r="G17" s="24">
        <v>0</v>
      </c>
      <c r="H17" s="24">
        <v>0</v>
      </c>
      <c r="I17" s="24">
        <v>0</v>
      </c>
      <c r="J17" s="24">
        <v>1300</v>
      </c>
      <c r="K17" s="23">
        <v>3050</v>
      </c>
      <c r="L17" s="24">
        <v>0</v>
      </c>
      <c r="M17" s="24">
        <v>0</v>
      </c>
      <c r="N17" s="25"/>
      <c r="O17" s="25"/>
      <c r="P17" s="25"/>
      <c r="Q17" s="25"/>
    </row>
    <row r="18" spans="1:17" s="19" customFormat="1" ht="30.75" customHeight="1">
      <c r="A18" s="20" t="s">
        <v>59</v>
      </c>
      <c r="B18" s="21" t="s">
        <v>60</v>
      </c>
      <c r="C18" s="23">
        <f t="shared" si="0"/>
        <v>7545</v>
      </c>
      <c r="D18" s="23">
        <v>2860</v>
      </c>
      <c r="E18" s="23">
        <v>655</v>
      </c>
      <c r="F18" s="24">
        <v>0</v>
      </c>
      <c r="G18" s="24">
        <v>0</v>
      </c>
      <c r="H18" s="24">
        <v>0</v>
      </c>
      <c r="I18" s="24">
        <v>0</v>
      </c>
      <c r="J18" s="23">
        <v>1300</v>
      </c>
      <c r="K18" s="23">
        <v>2730</v>
      </c>
      <c r="L18" s="24">
        <v>0</v>
      </c>
      <c r="M18" s="24">
        <v>0</v>
      </c>
      <c r="N18" s="25"/>
      <c r="O18" s="25"/>
      <c r="P18" s="25"/>
      <c r="Q18" s="25"/>
    </row>
    <row r="19" spans="1:17" ht="30.75" customHeight="1">
      <c r="A19" s="20" t="s">
        <v>61</v>
      </c>
      <c r="B19" s="21" t="s">
        <v>33</v>
      </c>
      <c r="C19" s="82">
        <f t="shared" si="0"/>
        <v>6975</v>
      </c>
      <c r="D19" s="26">
        <v>2500</v>
      </c>
      <c r="E19" s="26">
        <v>655</v>
      </c>
      <c r="F19" s="26">
        <v>0</v>
      </c>
      <c r="G19" s="26">
        <v>0</v>
      </c>
      <c r="H19" s="26">
        <v>0</v>
      </c>
      <c r="I19" s="26">
        <v>0</v>
      </c>
      <c r="J19" s="26">
        <v>1300</v>
      </c>
      <c r="K19" s="26">
        <v>2520</v>
      </c>
      <c r="L19" s="26">
        <v>0</v>
      </c>
      <c r="M19" s="26">
        <v>0</v>
      </c>
      <c r="N19" s="27"/>
      <c r="O19" s="27"/>
      <c r="P19" s="27"/>
      <c r="Q19" s="27"/>
    </row>
    <row r="20" spans="1:17" ht="30.75" customHeight="1">
      <c r="A20" s="20" t="s">
        <v>62</v>
      </c>
      <c r="B20" s="21" t="s">
        <v>63</v>
      </c>
      <c r="C20" s="82">
        <f t="shared" si="0"/>
        <v>5922</v>
      </c>
      <c r="D20" s="26">
        <v>2670</v>
      </c>
      <c r="E20" s="26">
        <v>432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2820</v>
      </c>
      <c r="L20" s="26">
        <v>0</v>
      </c>
      <c r="M20" s="26">
        <v>0</v>
      </c>
      <c r="N20" s="27"/>
      <c r="O20" s="27"/>
      <c r="P20" s="27"/>
      <c r="Q20" s="27"/>
    </row>
    <row r="21" spans="1:17" s="19" customFormat="1" ht="30.75" customHeight="1">
      <c r="A21" s="20" t="s">
        <v>64</v>
      </c>
      <c r="B21" s="21" t="s">
        <v>34</v>
      </c>
      <c r="C21" s="83">
        <f t="shared" si="0"/>
        <v>3045</v>
      </c>
      <c r="D21" s="30">
        <v>2350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695</v>
      </c>
      <c r="L21" s="30">
        <v>0</v>
      </c>
      <c r="M21" s="30">
        <v>0</v>
      </c>
      <c r="N21" s="25"/>
      <c r="O21" s="25"/>
      <c r="P21" s="25"/>
      <c r="Q21" s="25"/>
    </row>
    <row r="22" spans="1:17" s="19" customFormat="1" ht="30.75" customHeight="1">
      <c r="A22" s="20" t="s">
        <v>65</v>
      </c>
      <c r="B22" s="21" t="s">
        <v>66</v>
      </c>
      <c r="C22" s="29">
        <f>SUM(C24,C26,C28,C30,C32)</f>
        <v>5420</v>
      </c>
      <c r="D22" s="26">
        <f aca="true" t="shared" si="1" ref="D22:M22">SUM(D24,D26,D28,D30,D32)</f>
        <v>2350</v>
      </c>
      <c r="E22" s="26">
        <f t="shared" si="1"/>
        <v>320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2750</v>
      </c>
      <c r="L22" s="26">
        <f t="shared" si="1"/>
        <v>0</v>
      </c>
      <c r="M22" s="26">
        <f t="shared" si="1"/>
        <v>0</v>
      </c>
      <c r="N22" s="25"/>
      <c r="O22" s="25"/>
      <c r="P22" s="25"/>
      <c r="Q22" s="25"/>
    </row>
    <row r="23" spans="1:17" ht="4.5" customHeight="1">
      <c r="A23" s="31"/>
      <c r="B23" s="32"/>
      <c r="C23" s="2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27"/>
      <c r="O23" s="27"/>
      <c r="P23" s="27"/>
      <c r="Q23" s="27"/>
    </row>
    <row r="24" spans="1:17" ht="19.5" customHeight="1">
      <c r="A24" s="63" t="s">
        <v>16</v>
      </c>
      <c r="B24" s="64"/>
      <c r="C24" s="34">
        <f>SUM(D24:M24)</f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6"/>
      <c r="O24" s="36"/>
      <c r="P24" s="36"/>
      <c r="Q24" s="36"/>
    </row>
    <row r="25" spans="1:17" ht="16.5" customHeight="1">
      <c r="A25" s="65" t="s">
        <v>29</v>
      </c>
      <c r="B25" s="66"/>
      <c r="C25" s="37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27"/>
      <c r="O25" s="27"/>
      <c r="P25" s="27"/>
      <c r="Q25" s="27"/>
    </row>
    <row r="26" spans="1:17" ht="19.5" customHeight="1">
      <c r="A26" s="63" t="s">
        <v>17</v>
      </c>
      <c r="B26" s="67"/>
      <c r="C26" s="34">
        <f>SUM(D26:M26)</f>
        <v>320</v>
      </c>
      <c r="D26" s="35">
        <v>0</v>
      </c>
      <c r="E26" s="35">
        <v>320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6"/>
      <c r="O26" s="36"/>
      <c r="P26" s="36"/>
      <c r="Q26" s="36"/>
    </row>
    <row r="27" spans="1:17" ht="16.5" customHeight="1">
      <c r="A27" s="65" t="s">
        <v>18</v>
      </c>
      <c r="B27" s="66"/>
      <c r="C27" s="37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7"/>
      <c r="O27" s="27"/>
      <c r="P27" s="27"/>
      <c r="Q27" s="27"/>
    </row>
    <row r="28" spans="1:17" ht="19.5" customHeight="1">
      <c r="A28" s="63" t="s">
        <v>19</v>
      </c>
      <c r="B28" s="67"/>
      <c r="C28" s="34">
        <f>SUM(D28:M28)</f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27"/>
      <c r="O28" s="27"/>
      <c r="P28" s="27"/>
      <c r="Q28" s="27"/>
    </row>
    <row r="29" spans="1:17" ht="16.5" customHeight="1">
      <c r="A29" s="65" t="s">
        <v>20</v>
      </c>
      <c r="B29" s="66"/>
      <c r="C29" s="37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6"/>
      <c r="P29" s="36"/>
      <c r="Q29" s="36"/>
    </row>
    <row r="30" spans="1:17" ht="19.5" customHeight="1">
      <c r="A30" s="63" t="s">
        <v>21</v>
      </c>
      <c r="B30" s="67"/>
      <c r="C30" s="34">
        <f>SUM(D30:M30)</f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6"/>
      <c r="O30" s="36"/>
      <c r="P30" s="36"/>
      <c r="Q30" s="36"/>
    </row>
    <row r="31" spans="1:17" ht="16.5" customHeight="1">
      <c r="A31" s="65" t="s">
        <v>22</v>
      </c>
      <c r="B31" s="66"/>
      <c r="C31" s="37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27"/>
      <c r="O31" s="27"/>
      <c r="P31" s="27"/>
      <c r="Q31" s="27"/>
    </row>
    <row r="32" spans="1:17" ht="19.5" customHeight="1">
      <c r="A32" s="63" t="s">
        <v>23</v>
      </c>
      <c r="B32" s="67"/>
      <c r="C32" s="37">
        <f>SUM(D32:M32)</f>
        <v>5100</v>
      </c>
      <c r="D32" s="35">
        <v>2350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2750</v>
      </c>
      <c r="L32" s="35">
        <v>0</v>
      </c>
      <c r="M32" s="35">
        <v>0</v>
      </c>
      <c r="N32" s="36"/>
      <c r="O32" s="36"/>
      <c r="P32" s="36"/>
      <c r="Q32" s="36"/>
    </row>
    <row r="33" spans="1:17" ht="16.5" customHeight="1">
      <c r="A33" s="65" t="s">
        <v>24</v>
      </c>
      <c r="B33" s="66"/>
      <c r="C33" s="38"/>
      <c r="D33" s="39"/>
      <c r="E33" s="39"/>
      <c r="F33" s="39"/>
      <c r="G33" s="35"/>
      <c r="H33" s="35"/>
      <c r="I33" s="35"/>
      <c r="J33" s="35"/>
      <c r="K33" s="35"/>
      <c r="L33" s="35"/>
      <c r="M33" s="35"/>
      <c r="N33" s="36"/>
      <c r="O33" s="36"/>
      <c r="P33" s="36"/>
      <c r="Q33" s="36"/>
    </row>
    <row r="34" spans="1:17" ht="16.5" customHeight="1">
      <c r="A34" s="65" t="s">
        <v>25</v>
      </c>
      <c r="B34" s="66"/>
      <c r="C34" s="40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41"/>
      <c r="O34" s="41"/>
      <c r="P34" s="41"/>
      <c r="Q34" s="41"/>
    </row>
    <row r="35" spans="1:17" ht="6" customHeight="1">
      <c r="A35" s="56"/>
      <c r="B35" s="42"/>
      <c r="C35" s="57"/>
      <c r="D35" s="57"/>
      <c r="E35" s="57"/>
      <c r="F35" s="57"/>
      <c r="G35" s="58"/>
      <c r="H35" s="58"/>
      <c r="I35" s="58"/>
      <c r="J35" s="58"/>
      <c r="K35" s="58"/>
      <c r="L35" s="58"/>
      <c r="M35" s="58"/>
      <c r="N35" s="41"/>
      <c r="O35" s="41"/>
      <c r="P35" s="41"/>
      <c r="Q35" s="41"/>
    </row>
    <row r="36" spans="1:17" ht="1.5" customHeight="1">
      <c r="A36" s="59"/>
      <c r="B36" s="60"/>
      <c r="C36" s="60"/>
      <c r="D36" s="60"/>
      <c r="E36" s="60"/>
      <c r="F36" s="60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10.5" customHeight="1">
      <c r="A37" s="1"/>
      <c r="G37" s="1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1:17" s="61" customFormat="1" ht="10.5" customHeight="1">
      <c r="A38" s="44"/>
      <c r="B38" s="44"/>
      <c r="C38" s="44"/>
      <c r="G38" s="45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1:17" ht="10.5" customHeight="1">
      <c r="A39" s="46"/>
      <c r="G39" s="43"/>
      <c r="H39" s="43"/>
      <c r="I39" s="43"/>
      <c r="J39" s="43"/>
      <c r="K39" s="43"/>
      <c r="L39" s="43"/>
      <c r="M39" s="41"/>
      <c r="N39" s="41"/>
      <c r="O39" s="41"/>
      <c r="P39" s="41"/>
      <c r="Q39" s="41"/>
    </row>
  </sheetData>
  <sheetProtection/>
  <mergeCells count="18">
    <mergeCell ref="A34:B34"/>
    <mergeCell ref="A30:B30"/>
    <mergeCell ref="A31:B31"/>
    <mergeCell ref="A32:B32"/>
    <mergeCell ref="A33:B33"/>
    <mergeCell ref="A27:B27"/>
    <mergeCell ref="A28:B28"/>
    <mergeCell ref="A29:B29"/>
    <mergeCell ref="A12:B12"/>
    <mergeCell ref="A24:B24"/>
    <mergeCell ref="A25:B25"/>
    <mergeCell ref="A26:B26"/>
    <mergeCell ref="G3:M3"/>
    <mergeCell ref="G5:M5"/>
    <mergeCell ref="A5:F5"/>
    <mergeCell ref="A8:B9"/>
    <mergeCell ref="A10:B11"/>
    <mergeCell ref="A3:F3"/>
  </mergeCells>
  <printOptions horizontalCentered="1"/>
  <pageMargins left="1.0236220472440944" right="1.0236220472440944" top="0.984251968503937" bottom="1.7716535433070866" header="0" footer="0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4521</dc:creator>
  <cp:keywords/>
  <dc:description/>
  <cp:lastModifiedBy>王郁瑄</cp:lastModifiedBy>
  <cp:lastPrinted>2021-04-29T01:48:21Z</cp:lastPrinted>
  <dcterms:created xsi:type="dcterms:W3CDTF">2007-07-24T01:09:27Z</dcterms:created>
  <dcterms:modified xsi:type="dcterms:W3CDTF">2021-08-20T06:19:00Z</dcterms:modified>
  <cp:category/>
  <cp:version/>
  <cp:contentType/>
  <cp:contentStatus/>
</cp:coreProperties>
</file>