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55" activeTab="0"/>
  </bookViews>
  <sheets>
    <sheet name="表1" sheetId="1" r:id="rId1"/>
  </sheets>
  <definedNames>
    <definedName name="_">#REF!</definedName>
    <definedName name="_xlnm.Print_Area" localSheetId="0">'表1'!$A$1:$K$49</definedName>
  </definedNames>
  <calcPr fullCalcOnLoad="1"/>
</workbook>
</file>

<file path=xl/sharedStrings.xml><?xml version="1.0" encoding="utf-8"?>
<sst xmlns="http://schemas.openxmlformats.org/spreadsheetml/2006/main" count="72" uniqueCount="71">
  <si>
    <t>Total</t>
  </si>
  <si>
    <t>%</t>
  </si>
  <si>
    <t>Forested Land</t>
  </si>
  <si>
    <t>Non-forested Land</t>
  </si>
  <si>
    <t>Grand Total</t>
  </si>
  <si>
    <t>Luodong F. D. O.</t>
  </si>
  <si>
    <t>Hsinchu F. D. O.</t>
  </si>
  <si>
    <t>Dongshih F. D. O.</t>
  </si>
  <si>
    <t>Nantou F. D. O.</t>
  </si>
  <si>
    <t>Chiayi F. D. O.</t>
  </si>
  <si>
    <t>Pingtung F. D. O.</t>
  </si>
  <si>
    <t>Taitung F. D. O.</t>
  </si>
  <si>
    <t>Hualien F. D. O.</t>
  </si>
  <si>
    <t>Growing Stock</t>
  </si>
  <si>
    <t>Bamboo</t>
  </si>
  <si>
    <t>Conifers</t>
  </si>
  <si>
    <t>Conifers, Hardwoods Mixed</t>
  </si>
  <si>
    <t>Culm</t>
  </si>
  <si>
    <t xml:space="preserve">         Stock in the Working Circles of National Forest</t>
  </si>
  <si>
    <t>Hardwoods</t>
  </si>
  <si>
    <t xml:space="preserve">            2. Besides the natural forest and plantation, the forested lands include mixed scattered land and young trees scattered land.</t>
  </si>
  <si>
    <t xml:space="preserve">            3. The non-forested lands include grass land, road, streams, cultivated land, rock and landside etc.</t>
  </si>
  <si>
    <t xml:space="preserve">            4. The Bamboo Forest whether it's clustered or scattered, was calculated by culm.  </t>
  </si>
  <si>
    <t>Table 1    Distribution of the Taiwan Region Forest Area and Growing</t>
  </si>
  <si>
    <t>Area</t>
  </si>
  <si>
    <t>Forest</t>
  </si>
  <si>
    <t xml:space="preserve"> (Bamboo) Piece</t>
  </si>
  <si>
    <t xml:space="preserve">Area : ha           </t>
  </si>
  <si>
    <t>I. Forest Resources</t>
  </si>
  <si>
    <t xml:space="preserve">              End of  2021</t>
  </si>
  <si>
    <r>
      <t>10</t>
    </r>
    <r>
      <rPr>
        <sz val="8"/>
        <color indexed="8"/>
        <rFont val="新細明體"/>
        <family val="1"/>
      </rPr>
      <t>　</t>
    </r>
    <r>
      <rPr>
        <sz val="8"/>
        <color indexed="8"/>
        <rFont val="標楷體"/>
        <family val="4"/>
      </rPr>
      <t>森林資源</t>
    </r>
  </si>
  <si>
    <r>
      <t>Forest Resources</t>
    </r>
    <r>
      <rPr>
        <sz val="8"/>
        <color indexed="8"/>
        <rFont val="新細明體"/>
        <family val="1"/>
      </rPr>
      <t>　</t>
    </r>
    <r>
      <rPr>
        <sz val="8"/>
        <color indexed="8"/>
        <rFont val="Times New Roman"/>
        <family val="1"/>
      </rPr>
      <t>11</t>
    </r>
  </si>
  <si>
    <r>
      <rPr>
        <b/>
        <sz val="17"/>
        <color indexed="8"/>
        <rFont val="標楷體"/>
        <family val="4"/>
      </rPr>
      <t>壹、森</t>
    </r>
    <r>
      <rPr>
        <b/>
        <sz val="17"/>
        <color indexed="8"/>
        <rFont val="Times New Roman"/>
        <family val="1"/>
      </rPr>
      <t xml:space="preserve">  </t>
    </r>
    <r>
      <rPr>
        <b/>
        <sz val="17"/>
        <color indexed="8"/>
        <rFont val="標楷體"/>
        <family val="4"/>
      </rPr>
      <t>林</t>
    </r>
    <r>
      <rPr>
        <b/>
        <sz val="17"/>
        <color indexed="8"/>
        <rFont val="Times New Roman"/>
        <family val="1"/>
      </rPr>
      <t xml:space="preserve">  </t>
    </r>
    <r>
      <rPr>
        <b/>
        <sz val="17"/>
        <color indexed="8"/>
        <rFont val="標楷體"/>
        <family val="4"/>
      </rPr>
      <t>資</t>
    </r>
    <r>
      <rPr>
        <b/>
        <sz val="17"/>
        <color indexed="8"/>
        <rFont val="Times New Roman"/>
        <family val="1"/>
      </rPr>
      <t xml:space="preserve">  </t>
    </r>
    <r>
      <rPr>
        <b/>
        <sz val="17"/>
        <color indexed="8"/>
        <rFont val="標楷體"/>
        <family val="4"/>
      </rPr>
      <t>源</t>
    </r>
  </si>
  <si>
    <r>
      <rPr>
        <sz val="16"/>
        <color indexed="8"/>
        <rFont val="標楷體"/>
        <family val="4"/>
      </rPr>
      <t>表</t>
    </r>
    <r>
      <rPr>
        <sz val="16"/>
        <color indexed="8"/>
        <rFont val="Times New Roman"/>
        <family val="1"/>
      </rPr>
      <t>1</t>
    </r>
    <r>
      <rPr>
        <sz val="16"/>
        <color indexed="8"/>
        <rFont val="標楷體"/>
        <family val="4"/>
      </rPr>
      <t>　臺灣地區國有林事業區森林面積蓄積分布</t>
    </r>
  </si>
  <si>
    <r>
      <rPr>
        <sz val="9"/>
        <color indexed="8"/>
        <rFont val="標楷體"/>
        <family val="4"/>
      </rPr>
      <t>　　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標楷體"/>
        <family val="4"/>
      </rPr>
      <t>面積：公頃</t>
    </r>
  </si>
  <si>
    <r>
      <rPr>
        <sz val="9"/>
        <color indexed="8"/>
        <rFont val="標楷體"/>
        <family val="4"/>
      </rPr>
      <t>單位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標楷體"/>
        <family val="4"/>
      </rPr>
      <t>蓄積：（樹林）立方公尺　</t>
    </r>
  </si>
  <si>
    <r>
      <rPr>
        <sz val="9"/>
        <color indexed="8"/>
        <rFont val="新細明體"/>
        <family val="1"/>
      </rPr>
      <t>　　</t>
    </r>
    <r>
      <rPr>
        <sz val="9"/>
        <color indexed="8"/>
        <rFont val="Times New Roman"/>
        <family val="1"/>
      </rPr>
      <t>Unit   Growing Stock :</t>
    </r>
  </si>
  <si>
    <r>
      <rPr>
        <sz val="9"/>
        <color indexed="8"/>
        <rFont val="Times New Roman"/>
        <family val="1"/>
      </rPr>
      <t>(Forest) m</t>
    </r>
    <r>
      <rPr>
        <vertAlign val="superscript"/>
        <sz val="9"/>
        <color indexed="8"/>
        <rFont val="Times New Roman"/>
        <family val="1"/>
      </rPr>
      <t>3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新細明體"/>
        <family val="1"/>
      </rPr>
      <t>　　　　</t>
    </r>
    <r>
      <rPr>
        <sz val="12"/>
        <color indexed="8"/>
        <rFont val="新細明體"/>
        <family val="1"/>
      </rPr>
      <t>　　　</t>
    </r>
  </si>
  <si>
    <r>
      <t xml:space="preserve">                       </t>
    </r>
    <r>
      <rPr>
        <sz val="9"/>
        <color indexed="8"/>
        <rFont val="標楷體"/>
        <family val="4"/>
      </rPr>
      <t>（竹林）支</t>
    </r>
  </si>
  <si>
    <r>
      <t xml:space="preserve">                 </t>
    </r>
    <r>
      <rPr>
        <sz val="11"/>
        <color indexed="8"/>
        <rFont val="標楷體"/>
        <family val="4"/>
      </rPr>
      <t>民國</t>
    </r>
    <r>
      <rPr>
        <sz val="11"/>
        <color indexed="8"/>
        <rFont val="Times New Roman"/>
        <family val="1"/>
      </rPr>
      <t>110</t>
    </r>
    <r>
      <rPr>
        <sz val="11"/>
        <color indexed="8"/>
        <rFont val="標楷體"/>
        <family val="4"/>
      </rPr>
      <t>年底</t>
    </r>
  </si>
  <si>
    <r>
      <rPr>
        <sz val="11"/>
        <color indexed="8"/>
        <rFont val="標楷體"/>
        <family val="4"/>
      </rPr>
      <t>機</t>
    </r>
    <r>
      <rPr>
        <sz val="11"/>
        <color indexed="8"/>
        <rFont val="Times New Roman"/>
        <family val="1"/>
      </rPr>
      <t xml:space="preserve">           </t>
    </r>
    <r>
      <rPr>
        <sz val="11"/>
        <color indexed="8"/>
        <rFont val="標楷體"/>
        <family val="4"/>
      </rPr>
      <t>關</t>
    </r>
    <r>
      <rPr>
        <sz val="11"/>
        <color indexed="8"/>
        <rFont val="Times New Roman"/>
        <family val="1"/>
      </rPr>
      <t xml:space="preserve">           </t>
    </r>
    <r>
      <rPr>
        <sz val="11"/>
        <color indexed="8"/>
        <rFont val="標楷體"/>
        <family val="4"/>
      </rPr>
      <t>別</t>
    </r>
    <r>
      <rPr>
        <sz val="8"/>
        <color indexed="8"/>
        <rFont val="Times New Roman"/>
        <family val="1"/>
      </rPr>
      <t xml:space="preserve">
</t>
    </r>
    <r>
      <rPr>
        <sz val="9.5"/>
        <color indexed="8"/>
        <rFont val="Times New Roman"/>
        <family val="1"/>
      </rPr>
      <t>Agency</t>
    </r>
  </si>
  <si>
    <r>
      <rPr>
        <sz val="12"/>
        <color indexed="8"/>
        <rFont val="標楷體"/>
        <family val="4"/>
      </rPr>
      <t>面</t>
    </r>
    <r>
      <rPr>
        <sz val="12"/>
        <color indexed="8"/>
        <rFont val="Times New Roman"/>
        <family val="1"/>
      </rPr>
      <t xml:space="preserve">                                                   </t>
    </r>
    <r>
      <rPr>
        <sz val="12"/>
        <color indexed="8"/>
        <rFont val="標楷體"/>
        <family val="4"/>
      </rPr>
      <t>積</t>
    </r>
  </si>
  <si>
    <r>
      <rPr>
        <sz val="12"/>
        <color indexed="8"/>
        <rFont val="標楷體"/>
        <family val="4"/>
      </rPr>
      <t>蓄　　</t>
    </r>
    <r>
      <rPr>
        <sz val="12"/>
        <color indexed="8"/>
        <rFont val="Times New Roman"/>
        <family val="1"/>
      </rPr>
      <t xml:space="preserve">                                               </t>
    </r>
    <r>
      <rPr>
        <sz val="12"/>
        <color indexed="8"/>
        <rFont val="標楷體"/>
        <family val="4"/>
      </rPr>
      <t>　　　　　　積</t>
    </r>
  </si>
  <si>
    <r>
      <rPr>
        <sz val="11"/>
        <color indexed="8"/>
        <rFont val="標楷體"/>
        <family val="4"/>
      </rPr>
      <t>樹</t>
    </r>
    <r>
      <rPr>
        <sz val="11"/>
        <color indexed="8"/>
        <rFont val="Times New Roman"/>
        <family val="1"/>
      </rPr>
      <t xml:space="preserve">                                              </t>
    </r>
    <r>
      <rPr>
        <sz val="11"/>
        <color indexed="8"/>
        <rFont val="標楷體"/>
        <family val="4"/>
      </rPr>
      <t>林</t>
    </r>
  </si>
  <si>
    <r>
      <rPr>
        <sz val="11"/>
        <color indexed="8"/>
        <rFont val="標楷體"/>
        <family val="4"/>
      </rPr>
      <t>竹</t>
    </r>
    <r>
      <rPr>
        <sz val="11"/>
        <color indexed="8"/>
        <rFont val="Times New Roman"/>
        <family val="1"/>
      </rPr>
      <t xml:space="preserve">            </t>
    </r>
    <r>
      <rPr>
        <sz val="11"/>
        <color indexed="8"/>
        <rFont val="標楷體"/>
        <family val="4"/>
      </rPr>
      <t>林</t>
    </r>
  </si>
  <si>
    <r>
      <rPr>
        <sz val="11"/>
        <color indexed="8"/>
        <rFont val="標楷體"/>
        <family val="4"/>
      </rPr>
      <t>合</t>
    </r>
    <r>
      <rPr>
        <sz val="11"/>
        <color indexed="8"/>
        <rFont val="Times New Roman"/>
        <family val="1"/>
      </rPr>
      <t xml:space="preserve">       </t>
    </r>
    <r>
      <rPr>
        <sz val="11"/>
        <color indexed="8"/>
        <rFont val="標楷體"/>
        <family val="4"/>
      </rPr>
      <t>計</t>
    </r>
  </si>
  <si>
    <r>
      <rPr>
        <sz val="11"/>
        <color indexed="8"/>
        <rFont val="標楷體"/>
        <family val="4"/>
      </rPr>
      <t>百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標楷體"/>
        <family val="4"/>
      </rPr>
      <t>分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標楷體"/>
        <family val="4"/>
      </rPr>
      <t>比</t>
    </r>
  </si>
  <si>
    <r>
      <rPr>
        <sz val="11"/>
        <color indexed="8"/>
        <rFont val="標楷體"/>
        <family val="4"/>
      </rPr>
      <t>有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標楷體"/>
        <family val="4"/>
      </rPr>
      <t>林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標楷體"/>
        <family val="4"/>
      </rPr>
      <t>木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標楷體"/>
        <family val="4"/>
      </rPr>
      <t>地</t>
    </r>
  </si>
  <si>
    <r>
      <rPr>
        <sz val="11"/>
        <color indexed="8"/>
        <rFont val="標楷體"/>
        <family val="4"/>
      </rPr>
      <t>無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標楷體"/>
        <family val="4"/>
      </rPr>
      <t>林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標楷體"/>
        <family val="4"/>
      </rPr>
      <t>木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標楷體"/>
        <family val="4"/>
      </rPr>
      <t>地</t>
    </r>
  </si>
  <si>
    <r>
      <rPr>
        <sz val="11"/>
        <color indexed="8"/>
        <rFont val="標楷體"/>
        <family val="4"/>
      </rPr>
      <t>合</t>
    </r>
    <r>
      <rPr>
        <sz val="11"/>
        <color indexed="8"/>
        <rFont val="Times New Roman"/>
        <family val="1"/>
      </rPr>
      <t xml:space="preserve">         </t>
    </r>
    <r>
      <rPr>
        <sz val="11"/>
        <color indexed="8"/>
        <rFont val="標楷體"/>
        <family val="4"/>
      </rPr>
      <t>計</t>
    </r>
  </si>
  <si>
    <r>
      <rPr>
        <sz val="11"/>
        <color indexed="8"/>
        <rFont val="標楷體"/>
        <family val="4"/>
      </rPr>
      <t>針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標楷體"/>
        <family val="4"/>
      </rPr>
      <t>葉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標楷體"/>
        <family val="4"/>
      </rPr>
      <t>樹</t>
    </r>
  </si>
  <si>
    <r>
      <rPr>
        <sz val="11"/>
        <color indexed="8"/>
        <rFont val="標楷體"/>
        <family val="4"/>
      </rPr>
      <t>針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標楷體"/>
        <family val="4"/>
      </rPr>
      <t>闊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標楷體"/>
        <family val="4"/>
      </rPr>
      <t>葉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標楷體"/>
        <family val="4"/>
      </rPr>
      <t>樹</t>
    </r>
  </si>
  <si>
    <r>
      <rPr>
        <sz val="11"/>
        <color indexed="8"/>
        <rFont val="標楷體"/>
        <family val="4"/>
      </rPr>
      <t>闊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標楷體"/>
        <family val="4"/>
      </rPr>
      <t>葉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標楷體"/>
        <family val="4"/>
      </rPr>
      <t>樹</t>
    </r>
  </si>
  <si>
    <r>
      <rPr>
        <sz val="11"/>
        <color indexed="8"/>
        <rFont val="標楷體"/>
        <family val="4"/>
      </rPr>
      <t>支</t>
    </r>
  </si>
  <si>
    <r>
      <rPr>
        <b/>
        <sz val="11"/>
        <color indexed="8"/>
        <rFont val="標楷體"/>
        <family val="4"/>
      </rPr>
      <t>總　　　　　　　　　計</t>
    </r>
  </si>
  <si>
    <r>
      <t xml:space="preserve"> </t>
    </r>
    <r>
      <rPr>
        <sz val="11"/>
        <color indexed="8"/>
        <rFont val="標楷體"/>
        <family val="4"/>
      </rPr>
      <t>羅東林區管理處</t>
    </r>
  </si>
  <si>
    <r>
      <t xml:space="preserve"> </t>
    </r>
    <r>
      <rPr>
        <sz val="11"/>
        <color indexed="8"/>
        <rFont val="標楷體"/>
        <family val="4"/>
      </rPr>
      <t>新竹林區管理處</t>
    </r>
  </si>
  <si>
    <r>
      <t xml:space="preserve"> </t>
    </r>
    <r>
      <rPr>
        <sz val="11"/>
        <color indexed="8"/>
        <rFont val="標楷體"/>
        <family val="4"/>
      </rPr>
      <t>東勢林區管理處</t>
    </r>
  </si>
  <si>
    <r>
      <t xml:space="preserve"> </t>
    </r>
    <r>
      <rPr>
        <sz val="11"/>
        <color indexed="8"/>
        <rFont val="標楷體"/>
        <family val="4"/>
      </rPr>
      <t>南投林區管理處</t>
    </r>
  </si>
  <si>
    <r>
      <t xml:space="preserve"> </t>
    </r>
    <r>
      <rPr>
        <sz val="11"/>
        <color indexed="8"/>
        <rFont val="標楷體"/>
        <family val="4"/>
      </rPr>
      <t>嘉義林區管理處</t>
    </r>
  </si>
  <si>
    <r>
      <t xml:space="preserve"> </t>
    </r>
    <r>
      <rPr>
        <sz val="11"/>
        <color indexed="8"/>
        <rFont val="標楷體"/>
        <family val="4"/>
      </rPr>
      <t>屏東林區管理處</t>
    </r>
  </si>
  <si>
    <r>
      <t xml:space="preserve"> </t>
    </r>
    <r>
      <rPr>
        <sz val="11"/>
        <color indexed="8"/>
        <rFont val="標楷體"/>
        <family val="4"/>
      </rPr>
      <t>臺東林區管理處</t>
    </r>
  </si>
  <si>
    <r>
      <t xml:space="preserve"> </t>
    </r>
    <r>
      <rPr>
        <sz val="11"/>
        <color indexed="8"/>
        <rFont val="標楷體"/>
        <family val="4"/>
      </rPr>
      <t>花蓮林區管理處</t>
    </r>
  </si>
  <si>
    <r>
      <rPr>
        <sz val="8"/>
        <color indexed="8"/>
        <rFont val="標楷體"/>
        <family val="4"/>
      </rPr>
      <t>資料來源：本局森林企劃組依據各林區管理處報送資料彙編。</t>
    </r>
  </si>
  <si>
    <r>
      <t>Source</t>
    </r>
    <r>
      <rPr>
        <sz val="8"/>
        <color indexed="8"/>
        <rFont val="細明體"/>
        <family val="3"/>
      </rPr>
      <t>：</t>
    </r>
    <r>
      <rPr>
        <sz val="8"/>
        <color indexed="8"/>
        <rFont val="Times New Roman"/>
        <family val="1"/>
      </rPr>
      <t>From the data, which compiled by the Forest Planning Division of F.B., prepared by F.D.O..</t>
    </r>
  </si>
  <si>
    <r>
      <rPr>
        <sz val="8"/>
        <color indexed="8"/>
        <rFont val="標楷體"/>
        <family val="4"/>
      </rPr>
      <t>附　　註：</t>
    </r>
    <r>
      <rPr>
        <sz val="8"/>
        <color indexed="8"/>
        <rFont val="Times New Roman"/>
        <family val="1"/>
      </rPr>
      <t>1.</t>
    </r>
    <r>
      <rPr>
        <sz val="8"/>
        <color indexed="8"/>
        <rFont val="標楷體"/>
        <family val="4"/>
      </rPr>
      <t>表列資料總數與細數之和因四捨五入調整尾數故未盡相符。</t>
    </r>
  </si>
  <si>
    <r>
      <t>Note</t>
    </r>
    <r>
      <rPr>
        <sz val="8"/>
        <color indexed="8"/>
        <rFont val="細明體"/>
        <family val="3"/>
      </rPr>
      <t>：</t>
    </r>
    <r>
      <rPr>
        <sz val="8"/>
        <color indexed="8"/>
        <rFont val="Times New Roman"/>
        <family val="1"/>
      </rPr>
      <t>1. Data may not add to totals because of rounding.</t>
    </r>
  </si>
  <si>
    <r>
      <rPr>
        <sz val="8"/>
        <color indexed="8"/>
        <rFont val="標楷體"/>
        <family val="4"/>
      </rPr>
      <t>　　　　　</t>
    </r>
    <r>
      <rPr>
        <sz val="8"/>
        <color indexed="8"/>
        <rFont val="Times New Roman"/>
        <family val="1"/>
      </rPr>
      <t>2.</t>
    </r>
    <r>
      <rPr>
        <sz val="8"/>
        <color indexed="8"/>
        <rFont val="標楷體"/>
        <family val="4"/>
      </rPr>
      <t>有林木地除天然林及人工林外，尚包括散生地及稚樹發生地。</t>
    </r>
  </si>
  <si>
    <r>
      <rPr>
        <sz val="8"/>
        <color indexed="8"/>
        <rFont val="標楷體"/>
        <family val="4"/>
      </rPr>
      <t>　　　　　</t>
    </r>
    <r>
      <rPr>
        <sz val="8"/>
        <color indexed="8"/>
        <rFont val="Times New Roman"/>
        <family val="1"/>
      </rPr>
      <t>3.</t>
    </r>
    <r>
      <rPr>
        <sz val="8"/>
        <color indexed="8"/>
        <rFont val="標楷體"/>
        <family val="4"/>
      </rPr>
      <t>無林木地包括草生地、道路、溪流、開墾地、岩石及崩壞地等。</t>
    </r>
  </si>
  <si>
    <r>
      <rPr>
        <sz val="8"/>
        <color indexed="8"/>
        <rFont val="標楷體"/>
        <family val="4"/>
      </rPr>
      <t>　　</t>
    </r>
    <r>
      <rPr>
        <sz val="8"/>
        <color indexed="8"/>
        <rFont val="Times New Roman"/>
        <family val="1"/>
      </rPr>
      <t xml:space="preserve">       </t>
    </r>
    <r>
      <rPr>
        <sz val="8"/>
        <color indexed="8"/>
        <rFont val="標楷體"/>
        <family val="4"/>
      </rPr>
      <t>　</t>
    </r>
    <r>
      <rPr>
        <sz val="8"/>
        <color indexed="8"/>
        <rFont val="Times New Roman"/>
        <family val="1"/>
      </rPr>
      <t xml:space="preserve"> 4.</t>
    </r>
    <r>
      <rPr>
        <sz val="8"/>
        <color indexed="8"/>
        <rFont val="標楷體"/>
        <family val="4"/>
      </rPr>
      <t>竹林不論係叢生狀竹或單桿狀竹，都一律以單支計算。</t>
    </r>
  </si>
  <si>
    <r>
      <t xml:space="preserve">                </t>
    </r>
    <r>
      <rPr>
        <i/>
        <sz val="8"/>
        <color indexed="8"/>
        <rFont val="Times New Roman"/>
        <family val="1"/>
      </rPr>
      <t>dolichoclada</t>
    </r>
    <r>
      <rPr>
        <sz val="8"/>
        <color indexed="8"/>
        <rFont val="Times New Roman"/>
        <family val="1"/>
      </rPr>
      <t xml:space="preserve">, </t>
    </r>
    <r>
      <rPr>
        <i/>
        <sz val="8"/>
        <color indexed="8"/>
        <rFont val="Times New Roman"/>
        <family val="1"/>
      </rPr>
      <t>Bambusa oldhamii</t>
    </r>
    <r>
      <rPr>
        <sz val="8"/>
        <color indexed="8"/>
        <rFont val="Times New Roman"/>
        <family val="1"/>
      </rPr>
      <t xml:space="preserve">, </t>
    </r>
    <r>
      <rPr>
        <i/>
        <sz val="8"/>
        <color indexed="8"/>
        <rFont val="Times New Roman"/>
        <family val="1"/>
      </rPr>
      <t>Bambusa stenostachya</t>
    </r>
    <r>
      <rPr>
        <sz val="8"/>
        <color indexed="8"/>
        <rFont val="Times New Roman"/>
        <family val="1"/>
      </rPr>
      <t xml:space="preserve">, and </t>
    </r>
    <r>
      <rPr>
        <i/>
        <sz val="8"/>
        <color indexed="8"/>
        <rFont val="Times New Roman"/>
        <family val="1"/>
      </rPr>
      <t>Dendrocalamus latiflorus</t>
    </r>
    <r>
      <rPr>
        <sz val="8"/>
        <color indexed="8"/>
        <rFont val="Times New Roman"/>
        <family val="1"/>
      </rPr>
      <t xml:space="preserve"> are measured by bush.</t>
    </r>
  </si>
</sst>
</file>

<file path=xl/styles.xml><?xml version="1.0" encoding="utf-8"?>
<styleSheet xmlns="http://schemas.openxmlformats.org/spreadsheetml/2006/main">
  <numFmts count="5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\ ##0.0000;\-#\ ##0.0000"/>
    <numFmt numFmtId="177" formatCode="0.0000_);[Red]\(0.0000\)"/>
    <numFmt numFmtId="178" formatCode="#\ ##0.0000\ \ ;\-#\ ##0.0000\ \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0_);[Red]\(0\)"/>
    <numFmt numFmtId="183" formatCode="0.00_);[Red]\(0.00\)"/>
    <numFmt numFmtId="184" formatCode="#\ ###\ ##0.0000;\-#,##0.0000"/>
    <numFmt numFmtId="185" formatCode="###\ ###\ ##0.0000;\-#,##0.00"/>
    <numFmt numFmtId="186" formatCode="000"/>
    <numFmt numFmtId="187" formatCode="0.E+00"/>
    <numFmt numFmtId="188" formatCode="#,##0____;\-#,##0.00"/>
    <numFmt numFmtId="189" formatCode="#\ ###\ ##0.00;\-#,##0.00"/>
    <numFmt numFmtId="190" formatCode="#\ ###\ ###0.00;\-#,##0"/>
    <numFmt numFmtId="191" formatCode="#\ ###\ ##0;\-#,##0"/>
    <numFmt numFmtId="192" formatCode="#\ ###\ ##0\ \ \ ;\-#,##0"/>
    <numFmt numFmtId="193" formatCode="#\ #,##\ #,#0___;\-#,##0"/>
    <numFmt numFmtId="194" formatCode="#\ #,##\ #,##___;\-#,##0"/>
    <numFmt numFmtId="195" formatCode="#\ #,##\ #,#0\ \ \ \-#,##0.0000"/>
    <numFmt numFmtId="196" formatCode="#\ ###\ ##0__;\-#,##0"/>
    <numFmt numFmtId="197" formatCode="#\ ###\ ##00000__;\-#,##0"/>
    <numFmt numFmtId="198" formatCode="#\ ###\ ##0__0;\-#,##0"/>
    <numFmt numFmtId="199" formatCode="#\ #,##\ #,#0_*_;\-#,##0"/>
    <numFmt numFmtId="200" formatCode="#\ ###\ ##0\-\-\-;\-#,##0"/>
    <numFmt numFmtId="201" formatCode="#\ ###\ ###\ \ \ ;\-#,##0"/>
    <numFmt numFmtId="202" formatCode="#\ #,##\ #,#0***;\-#,##0"/>
    <numFmt numFmtId="203" formatCode="#,\ ###,\ ##0,###;\-#,##0"/>
    <numFmt numFmtId="204" formatCode="#\ ###\ ##0\ ###;\-#,##0"/>
    <numFmt numFmtId="205" formatCode="#\ ##0\ \ ;\-#,##0"/>
    <numFmt numFmtId="206" formatCode="_-* #\ ##0.00_-;\-* #\ ##0.00_-;_-* &quot;-&quot;??_-;_-@_-"/>
    <numFmt numFmtId="207" formatCode="0.0"/>
    <numFmt numFmtId="208" formatCode="##\ ###\ ##0.00;\-#,##0.000"/>
    <numFmt numFmtId="209" formatCode="#.0\ ###\ ###\ \ \ ;\-#,##0.0"/>
    <numFmt numFmtId="210" formatCode="#.00\ ###\ ###\ \ \ ;\-#,##0.00"/>
    <numFmt numFmtId="211" formatCode="#,##0_ "/>
    <numFmt numFmtId="212" formatCode="#,##0.0_ "/>
    <numFmt numFmtId="213" formatCode="#,##0.0000000000_ "/>
    <numFmt numFmtId="214" formatCode="#,##0.000000000_ "/>
    <numFmt numFmtId="215" formatCode="#,##0.000000000000_ "/>
  </numFmts>
  <fonts count="81">
    <font>
      <sz val="12"/>
      <name val="新細明體"/>
      <family val="1"/>
    </font>
    <font>
      <sz val="9"/>
      <name val="新細明體"/>
      <family val="1"/>
    </font>
    <font>
      <sz val="11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8"/>
      <color indexed="8"/>
      <name val="Times New Roman"/>
      <family val="1"/>
    </font>
    <font>
      <sz val="16"/>
      <color indexed="8"/>
      <name val="Times New Roman"/>
      <family val="1"/>
    </font>
    <font>
      <sz val="11"/>
      <color indexed="8"/>
      <name val="Times New Roman"/>
      <family val="1"/>
    </font>
    <font>
      <sz val="9.5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7"/>
      <color indexed="8"/>
      <name val="Times New Roman"/>
      <family val="1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sz val="8"/>
      <color indexed="8"/>
      <name val="新細明體"/>
      <family val="1"/>
    </font>
    <font>
      <sz val="8"/>
      <color indexed="8"/>
      <name val="標楷體"/>
      <family val="4"/>
    </font>
    <font>
      <b/>
      <sz val="17"/>
      <color indexed="8"/>
      <name val="標楷體"/>
      <family val="4"/>
    </font>
    <font>
      <sz val="16"/>
      <color indexed="8"/>
      <name val="標楷體"/>
      <family val="4"/>
    </font>
    <font>
      <sz val="9"/>
      <color indexed="8"/>
      <name val="標楷體"/>
      <family val="4"/>
    </font>
    <font>
      <sz val="9"/>
      <color indexed="8"/>
      <name val="新細明體"/>
      <family val="1"/>
    </font>
    <font>
      <vertAlign val="superscript"/>
      <sz val="9"/>
      <color indexed="8"/>
      <name val="Times New Roman"/>
      <family val="1"/>
    </font>
    <font>
      <sz val="11"/>
      <color indexed="8"/>
      <name val="標楷體"/>
      <family val="4"/>
    </font>
    <font>
      <sz val="12"/>
      <color indexed="8"/>
      <name val="標楷體"/>
      <family val="4"/>
    </font>
    <font>
      <b/>
      <sz val="11"/>
      <color indexed="8"/>
      <name val="標楷體"/>
      <family val="4"/>
    </font>
    <font>
      <sz val="8"/>
      <color indexed="8"/>
      <name val="細明體"/>
      <family val="3"/>
    </font>
    <font>
      <i/>
      <sz val="8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8"/>
      <color theme="1"/>
      <name val="Times New Roman"/>
      <family val="1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sz val="18"/>
      <color theme="1"/>
      <name val="Times New Roman"/>
      <family val="1"/>
    </font>
    <font>
      <sz val="16"/>
      <color theme="1"/>
      <name val="Times New Roman"/>
      <family val="1"/>
    </font>
    <font>
      <sz val="12"/>
      <color theme="1"/>
      <name val="新細明體"/>
      <family val="1"/>
    </font>
    <font>
      <sz val="11"/>
      <color theme="1"/>
      <name val="Times New Roman"/>
      <family val="1"/>
    </font>
    <font>
      <sz val="9.5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7"/>
      <color theme="1"/>
      <name val="Times New Roman"/>
      <family val="1"/>
    </font>
    <font>
      <b/>
      <sz val="16"/>
      <color theme="1"/>
      <name val="Times New Roman"/>
      <family val="1"/>
    </font>
    <font>
      <sz val="14"/>
      <color theme="1"/>
      <name val="Times New Roman"/>
      <family val="1"/>
    </font>
    <font>
      <b/>
      <sz val="1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52" fillId="0" borderId="1" applyNumberFormat="0" applyFill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9" fontId="0" fillId="0" borderId="0" applyFont="0" applyFill="0" applyBorder="0" applyAlignment="0" applyProtection="0"/>
    <xf numFmtId="0" fontId="5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2" applyNumberFormat="0" applyAlignment="0" applyProtection="0"/>
    <xf numFmtId="0" fontId="62" fillId="22" borderId="8" applyNumberFormat="0" applyAlignment="0" applyProtection="0"/>
    <xf numFmtId="0" fontId="63" fillId="31" borderId="9" applyNumberFormat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5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66" fillId="0" borderId="0" xfId="0" applyFont="1" applyAlignment="1">
      <alignment vertical="center"/>
    </xf>
    <xf numFmtId="0" fontId="67" fillId="0" borderId="0" xfId="0" applyFont="1" applyAlignment="1">
      <alignment vertical="center"/>
    </xf>
    <xf numFmtId="0" fontId="66" fillId="0" borderId="0" xfId="0" applyFont="1" applyAlignment="1">
      <alignment horizontal="right" vertical="center"/>
    </xf>
    <xf numFmtId="0" fontId="68" fillId="0" borderId="0" xfId="0" applyFont="1" applyAlignment="1">
      <alignment vertical="center"/>
    </xf>
    <xf numFmtId="0" fontId="69" fillId="0" borderId="0" xfId="0" applyFont="1" applyAlignment="1" applyProtection="1">
      <alignment horizontal="center" vertical="center"/>
      <protection/>
    </xf>
    <xf numFmtId="176" fontId="67" fillId="0" borderId="0" xfId="0" applyNumberFormat="1" applyFont="1" applyAlignment="1">
      <alignment vertical="center"/>
    </xf>
    <xf numFmtId="0" fontId="70" fillId="0" borderId="0" xfId="0" applyFont="1" applyAlignment="1">
      <alignment horizontal="left" vertical="center"/>
    </xf>
    <xf numFmtId="0" fontId="68" fillId="0" borderId="0" xfId="0" applyFont="1" applyAlignment="1">
      <alignment horizontal="right" vertical="center"/>
    </xf>
    <xf numFmtId="0" fontId="71" fillId="0" borderId="0" xfId="0" applyFont="1" applyAlignment="1">
      <alignment vertical="center"/>
    </xf>
    <xf numFmtId="0" fontId="68" fillId="0" borderId="0" xfId="0" applyFont="1" applyAlignment="1">
      <alignment horizontal="left" vertical="center"/>
    </xf>
    <xf numFmtId="0" fontId="68" fillId="0" borderId="0" xfId="0" applyFont="1" applyAlignment="1">
      <alignment horizontal="center" vertical="center"/>
    </xf>
    <xf numFmtId="0" fontId="67" fillId="0" borderId="0" xfId="0" applyFont="1" applyAlignment="1">
      <alignment horizontal="right" vertical="center"/>
    </xf>
    <xf numFmtId="0" fontId="68" fillId="0" borderId="0" xfId="0" applyFont="1" applyBorder="1" applyAlignment="1">
      <alignment horizontal="right" vertical="center"/>
    </xf>
    <xf numFmtId="0" fontId="72" fillId="0" borderId="0" xfId="0" applyFont="1" applyBorder="1" applyAlignment="1">
      <alignment vertical="center"/>
    </xf>
    <xf numFmtId="0" fontId="72" fillId="0" borderId="0" xfId="0" applyFont="1" applyBorder="1" applyAlignment="1">
      <alignment horizontal="center" vertical="center"/>
    </xf>
    <xf numFmtId="0" fontId="67" fillId="0" borderId="0" xfId="0" applyFont="1" applyAlignment="1">
      <alignment horizontal="left" vertical="center"/>
    </xf>
    <xf numFmtId="0" fontId="72" fillId="0" borderId="10" xfId="0" applyFont="1" applyBorder="1" applyAlignment="1">
      <alignment horizontal="center" vertical="center"/>
    </xf>
    <xf numFmtId="0" fontId="72" fillId="0" borderId="11" xfId="0" applyFont="1" applyBorder="1" applyAlignment="1">
      <alignment horizontal="center" vertical="center"/>
    </xf>
    <xf numFmtId="0" fontId="72" fillId="0" borderId="0" xfId="0" applyFont="1" applyAlignment="1">
      <alignment vertical="center"/>
    </xf>
    <xf numFmtId="0" fontId="73" fillId="0" borderId="12" xfId="0" applyFont="1" applyBorder="1" applyAlignment="1">
      <alignment horizontal="center" vertical="center"/>
    </xf>
    <xf numFmtId="0" fontId="73" fillId="0" borderId="13" xfId="0" applyFont="1" applyBorder="1" applyAlignment="1">
      <alignment horizontal="center" vertical="center"/>
    </xf>
    <xf numFmtId="0" fontId="66" fillId="0" borderId="14" xfId="0" applyFont="1" applyBorder="1" applyAlignment="1">
      <alignment horizontal="center" vertical="center" wrapText="1"/>
    </xf>
    <xf numFmtId="176" fontId="74" fillId="0" borderId="10" xfId="0" applyNumberFormat="1" applyFont="1" applyBorder="1" applyAlignment="1">
      <alignment horizontal="center" vertical="center" wrapText="1"/>
    </xf>
    <xf numFmtId="182" fontId="74" fillId="0" borderId="15" xfId="0" applyNumberFormat="1" applyFont="1" applyBorder="1" applyAlignment="1">
      <alignment horizontal="center" vertical="center" wrapText="1"/>
    </xf>
    <xf numFmtId="176" fontId="74" fillId="0" borderId="15" xfId="0" applyNumberFormat="1" applyFont="1" applyBorder="1" applyAlignment="1">
      <alignment horizontal="center" vertical="center" wrapText="1"/>
    </xf>
    <xf numFmtId="0" fontId="75" fillId="0" borderId="16" xfId="0" applyFont="1" applyBorder="1" applyAlignment="1">
      <alignment horizontal="distributed" wrapText="1"/>
    </xf>
    <xf numFmtId="210" fontId="76" fillId="0" borderId="0" xfId="0" applyNumberFormat="1" applyFont="1" applyAlignment="1">
      <alignment horizontal="right" vertical="center" wrapText="1"/>
    </xf>
    <xf numFmtId="0" fontId="75" fillId="0" borderId="16" xfId="0" applyFont="1" applyBorder="1" applyAlignment="1">
      <alignment horizontal="center" vertical="center" wrapText="1"/>
    </xf>
    <xf numFmtId="201" fontId="74" fillId="0" borderId="17" xfId="0" applyNumberFormat="1" applyFont="1" applyBorder="1" applyAlignment="1">
      <alignment horizontal="right" vertical="center" wrapText="1"/>
    </xf>
    <xf numFmtId="183" fontId="74" fillId="0" borderId="0" xfId="0" applyNumberFormat="1" applyFont="1" applyAlignment="1">
      <alignment horizontal="right" vertical="center" wrapText="1"/>
    </xf>
    <xf numFmtId="201" fontId="74" fillId="0" borderId="0" xfId="0" applyNumberFormat="1" applyFont="1" applyBorder="1" applyAlignment="1">
      <alignment horizontal="right" vertical="center" wrapText="1"/>
    </xf>
    <xf numFmtId="0" fontId="72" fillId="0" borderId="16" xfId="0" applyFont="1" applyBorder="1" applyAlignment="1">
      <alignment horizontal="distributed" wrapText="1"/>
    </xf>
    <xf numFmtId="201" fontId="74" fillId="0" borderId="0" xfId="33" applyNumberFormat="1" applyFont="1" applyAlignment="1" applyProtection="1">
      <alignment horizontal="right" vertical="center" wrapText="1"/>
      <protection/>
    </xf>
    <xf numFmtId="0" fontId="72" fillId="0" borderId="16" xfId="0" applyFont="1" applyBorder="1" applyAlignment="1">
      <alignment horizontal="center" vertical="center" wrapText="1"/>
    </xf>
    <xf numFmtId="201" fontId="74" fillId="0" borderId="0" xfId="0" applyNumberFormat="1" applyFont="1" applyAlignment="1">
      <alignment horizontal="right" vertical="center"/>
    </xf>
    <xf numFmtId="183" fontId="74" fillId="0" borderId="0" xfId="0" applyNumberFormat="1" applyFont="1" applyAlignment="1">
      <alignment horizontal="right" vertical="center"/>
    </xf>
    <xf numFmtId="201" fontId="74" fillId="0" borderId="0" xfId="0" applyNumberFormat="1" applyFont="1" applyAlignment="1" applyProtection="1">
      <alignment horizontal="right" vertical="center"/>
      <protection locked="0"/>
    </xf>
    <xf numFmtId="0" fontId="66" fillId="0" borderId="17" xfId="0" applyFont="1" applyBorder="1" applyAlignment="1">
      <alignment horizontal="right" vertical="center" wrapText="1"/>
    </xf>
    <xf numFmtId="0" fontId="68" fillId="0" borderId="12" xfId="0" applyFont="1" applyBorder="1" applyAlignment="1">
      <alignment vertical="center"/>
    </xf>
    <xf numFmtId="0" fontId="68" fillId="0" borderId="18" xfId="0" applyFont="1" applyBorder="1" applyAlignment="1">
      <alignment vertical="center"/>
    </xf>
    <xf numFmtId="184" fontId="66" fillId="0" borderId="18" xfId="0" applyNumberFormat="1" applyFont="1" applyBorder="1" applyAlignment="1">
      <alignment horizontal="right" vertical="center" wrapText="1"/>
    </xf>
    <xf numFmtId="0" fontId="66" fillId="0" borderId="0" xfId="0" applyFont="1" applyAlignment="1">
      <alignment horizontal="left" vertical="center"/>
    </xf>
    <xf numFmtId="0" fontId="66" fillId="0" borderId="0" xfId="0" applyFont="1" applyAlignment="1">
      <alignment horizontal="justify" vertical="center"/>
    </xf>
    <xf numFmtId="0" fontId="66" fillId="0" borderId="0" xfId="0" applyFont="1" applyAlignment="1">
      <alignment horizontal="right" vertical="center" wrapText="1"/>
    </xf>
    <xf numFmtId="201" fontId="74" fillId="0" borderId="0" xfId="0" applyNumberFormat="1" applyFont="1" applyAlignment="1" applyProtection="1">
      <alignment horizontal="right" vertical="center" wrapText="1"/>
      <protection locked="0"/>
    </xf>
    <xf numFmtId="0" fontId="70" fillId="0" borderId="0" xfId="0" applyFont="1" applyAlignment="1">
      <alignment horizontal="center" vertical="center"/>
    </xf>
    <xf numFmtId="201" fontId="76" fillId="0" borderId="0" xfId="0" applyNumberFormat="1" applyFont="1" applyAlignment="1">
      <alignment horizontal="right" vertical="center" wrapText="1"/>
    </xf>
    <xf numFmtId="201" fontId="74" fillId="0" borderId="0" xfId="0" applyNumberFormat="1" applyFont="1" applyAlignment="1">
      <alignment horizontal="right" vertical="center" wrapText="1"/>
    </xf>
    <xf numFmtId="0" fontId="72" fillId="0" borderId="10" xfId="0" applyFont="1" applyBorder="1" applyAlignment="1">
      <alignment horizontal="center" vertical="center" wrapText="1"/>
    </xf>
    <xf numFmtId="0" fontId="72" fillId="0" borderId="15" xfId="0" applyFont="1" applyBorder="1" applyAlignment="1">
      <alignment horizontal="center" vertical="center" wrapText="1"/>
    </xf>
    <xf numFmtId="0" fontId="73" fillId="0" borderId="12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66" fillId="0" borderId="15" xfId="0" applyFont="1" applyBorder="1" applyAlignment="1">
      <alignment horizontal="center" vertical="center" wrapText="1"/>
    </xf>
    <xf numFmtId="0" fontId="66" fillId="0" borderId="16" xfId="0" applyFont="1" applyBorder="1" applyAlignment="1">
      <alignment horizontal="center" vertical="center" wrapText="1"/>
    </xf>
    <xf numFmtId="0" fontId="66" fillId="0" borderId="19" xfId="0" applyFont="1" applyBorder="1" applyAlignment="1">
      <alignment horizontal="center" vertical="center" wrapText="1"/>
    </xf>
    <xf numFmtId="0" fontId="77" fillId="0" borderId="0" xfId="0" applyFont="1" applyAlignment="1">
      <alignment horizontal="center" vertical="center"/>
    </xf>
    <xf numFmtId="0" fontId="78" fillId="0" borderId="0" xfId="0" applyFont="1" applyAlignment="1">
      <alignment horizontal="center" vertical="center"/>
    </xf>
    <xf numFmtId="0" fontId="74" fillId="0" borderId="17" xfId="0" applyFont="1" applyBorder="1" applyAlignment="1">
      <alignment horizontal="center" vertical="center"/>
    </xf>
    <xf numFmtId="0" fontId="74" fillId="0" borderId="0" xfId="0" applyFont="1" applyBorder="1" applyAlignment="1">
      <alignment horizontal="center" vertical="center"/>
    </xf>
    <xf numFmtId="0" fontId="74" fillId="0" borderId="16" xfId="0" applyFont="1" applyBorder="1" applyAlignment="1">
      <alignment horizontal="center" vertical="center"/>
    </xf>
    <xf numFmtId="0" fontId="74" fillId="0" borderId="12" xfId="0" applyFont="1" applyBorder="1" applyAlignment="1">
      <alignment horizontal="center" vertical="center"/>
    </xf>
    <xf numFmtId="0" fontId="74" fillId="0" borderId="18" xfId="0" applyFont="1" applyBorder="1" applyAlignment="1">
      <alignment horizontal="center" vertical="center"/>
    </xf>
    <xf numFmtId="0" fontId="74" fillId="0" borderId="19" xfId="0" applyFont="1" applyBorder="1" applyAlignment="1">
      <alignment horizontal="center" vertical="center"/>
    </xf>
    <xf numFmtId="0" fontId="72" fillId="0" borderId="14" xfId="0" applyFont="1" applyBorder="1" applyAlignment="1">
      <alignment horizontal="center" vertical="center" wrapText="1"/>
    </xf>
    <xf numFmtId="0" fontId="66" fillId="0" borderId="16" xfId="0" applyFont="1" applyBorder="1" applyAlignment="1">
      <alignment horizontal="center" vertical="center" wrapText="1"/>
    </xf>
    <xf numFmtId="0" fontId="66" fillId="0" borderId="19" xfId="0" applyFont="1" applyBorder="1" applyAlignment="1">
      <alignment horizontal="center" vertical="center" wrapText="1"/>
    </xf>
    <xf numFmtId="0" fontId="72" fillId="0" borderId="15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/>
    </xf>
    <xf numFmtId="0" fontId="67" fillId="0" borderId="15" xfId="0" applyFont="1" applyBorder="1" applyAlignment="1">
      <alignment horizontal="center" vertical="center"/>
    </xf>
    <xf numFmtId="0" fontId="67" fillId="0" borderId="14" xfId="0" applyFont="1" applyBorder="1" applyAlignment="1">
      <alignment horizontal="center" vertical="center"/>
    </xf>
    <xf numFmtId="0" fontId="67" fillId="0" borderId="17" xfId="0" applyFont="1" applyBorder="1" applyAlignment="1">
      <alignment horizontal="center" vertical="center"/>
    </xf>
    <xf numFmtId="0" fontId="67" fillId="0" borderId="0" xfId="0" applyFont="1" applyBorder="1" applyAlignment="1">
      <alignment horizontal="center" vertical="center"/>
    </xf>
    <xf numFmtId="0" fontId="67" fillId="0" borderId="16" xfId="0" applyFont="1" applyBorder="1" applyAlignment="1">
      <alignment horizontal="center" vertical="center"/>
    </xf>
    <xf numFmtId="0" fontId="72" fillId="0" borderId="0" xfId="0" applyFont="1" applyBorder="1" applyAlignment="1" applyProtection="1">
      <alignment vertical="center"/>
      <protection locked="0"/>
    </xf>
    <xf numFmtId="0" fontId="74" fillId="0" borderId="0" xfId="0" applyFont="1" applyBorder="1" applyAlignment="1" applyProtection="1">
      <alignment horizontal="left" vertical="center"/>
      <protection locked="0"/>
    </xf>
    <xf numFmtId="0" fontId="79" fillId="0" borderId="0" xfId="0" applyFont="1" applyAlignment="1">
      <alignment horizontal="center" vertical="center"/>
    </xf>
    <xf numFmtId="0" fontId="74" fillId="0" borderId="18" xfId="0" applyFont="1" applyBorder="1" applyAlignment="1">
      <alignment horizontal="center" vertical="center" wrapText="1"/>
    </xf>
    <xf numFmtId="201" fontId="74" fillId="0" borderId="0" xfId="0" applyNumberFormat="1" applyFont="1" applyAlignment="1" applyProtection="1">
      <alignment horizontal="right" vertical="center" wrapText="1"/>
      <protection locked="0"/>
    </xf>
    <xf numFmtId="0" fontId="67" fillId="0" borderId="15" xfId="0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0" fontId="72" fillId="0" borderId="10" xfId="0" applyFont="1" applyBorder="1" applyAlignment="1">
      <alignment horizontal="center" vertical="center" wrapText="1"/>
    </xf>
    <xf numFmtId="0" fontId="73" fillId="0" borderId="12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66" fillId="0" borderId="15" xfId="0" applyFont="1" applyBorder="1" applyAlignment="1">
      <alignment horizontal="center" vertical="center" wrapText="1"/>
    </xf>
    <xf numFmtId="0" fontId="80" fillId="0" borderId="0" xfId="0" applyFont="1" applyAlignment="1" applyProtection="1">
      <alignment horizontal="center" vertical="center"/>
      <protection/>
    </xf>
    <xf numFmtId="0" fontId="71" fillId="0" borderId="0" xfId="0" applyFont="1" applyAlignment="1">
      <alignment horizontal="center" vertical="center"/>
    </xf>
    <xf numFmtId="201" fontId="76" fillId="0" borderId="0" xfId="0" applyNumberFormat="1" applyFont="1" applyAlignment="1">
      <alignment horizontal="right" vertical="center" wrapText="1"/>
    </xf>
    <xf numFmtId="0" fontId="74" fillId="0" borderId="12" xfId="0" applyFont="1" applyBorder="1" applyAlignment="1">
      <alignment horizontal="center" vertical="center" wrapText="1"/>
    </xf>
    <xf numFmtId="201" fontId="74" fillId="0" borderId="0" xfId="0" applyNumberFormat="1" applyFont="1" applyAlignment="1">
      <alignment horizontal="right" vertical="center" wrapText="1"/>
    </xf>
    <xf numFmtId="201" fontId="74" fillId="0" borderId="0" xfId="0" applyNumberFormat="1" applyFont="1" applyAlignment="1">
      <alignment horizontal="center" vertical="center" wrapText="1"/>
    </xf>
    <xf numFmtId="0" fontId="70" fillId="0" borderId="0" xfId="0" applyFont="1" applyAlignment="1">
      <alignment horizontal="center" vertical="center"/>
    </xf>
    <xf numFmtId="0" fontId="66" fillId="0" borderId="0" xfId="0" applyFont="1" applyAlignment="1">
      <alignment horizontal="right" vertical="center" wrapText="1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工作表1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好_工作表1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壞_工作表1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view="pageBreakPreview" zoomScale="120" zoomScaleSheetLayoutView="120" zoomScalePageLayoutView="0" workbookViewId="0" topLeftCell="A1">
      <selection activeCell="A1" sqref="A1:IV16384"/>
    </sheetView>
  </sheetViews>
  <sheetFormatPr defaultColWidth="9.00390625" defaultRowHeight="16.5"/>
  <cols>
    <col min="1" max="1" width="27.375" style="2" customWidth="1"/>
    <col min="2" max="2" width="13.50390625" style="2" customWidth="1"/>
    <col min="3" max="3" width="11.00390625" style="2" customWidth="1"/>
    <col min="4" max="5" width="13.625" style="2" customWidth="1"/>
    <col min="6" max="6" width="12.00390625" style="2" customWidth="1"/>
    <col min="7" max="7" width="15.25390625" style="2" customWidth="1"/>
    <col min="8" max="8" width="20.125" style="2" customWidth="1"/>
    <col min="9" max="9" width="15.375" style="2" customWidth="1"/>
    <col min="10" max="10" width="5.50390625" style="2" customWidth="1"/>
    <col min="11" max="11" width="10.875" style="2" customWidth="1"/>
    <col min="12" max="16384" width="9.00390625" style="2" customWidth="1"/>
  </cols>
  <sheetData>
    <row r="1" spans="1:11" ht="10.5" customHeight="1">
      <c r="A1" s="1" t="s">
        <v>30</v>
      </c>
      <c r="K1" s="3" t="s">
        <v>31</v>
      </c>
    </row>
    <row r="2" ht="3" customHeight="1">
      <c r="A2" s="4"/>
    </row>
    <row r="3" spans="1:12" ht="24" customHeight="1">
      <c r="A3" s="56" t="s">
        <v>32</v>
      </c>
      <c r="B3" s="57"/>
      <c r="C3" s="57"/>
      <c r="D3" s="57"/>
      <c r="E3" s="57"/>
      <c r="F3" s="85" t="s">
        <v>28</v>
      </c>
      <c r="G3" s="86"/>
      <c r="H3" s="86"/>
      <c r="I3" s="86"/>
      <c r="J3" s="86"/>
      <c r="K3" s="86"/>
      <c r="L3" s="5"/>
    </row>
    <row r="4" spans="1:11" ht="21" customHeight="1">
      <c r="A4" s="91" t="s">
        <v>33</v>
      </c>
      <c r="B4" s="91"/>
      <c r="C4" s="91"/>
      <c r="D4" s="91"/>
      <c r="E4" s="91"/>
      <c r="F4" s="76" t="s">
        <v>23</v>
      </c>
      <c r="G4" s="76"/>
      <c r="H4" s="76"/>
      <c r="I4" s="76"/>
      <c r="J4" s="76"/>
      <c r="K4" s="76"/>
    </row>
    <row r="5" spans="1:11" ht="21" customHeight="1">
      <c r="A5" s="6"/>
      <c r="B5" s="46"/>
      <c r="C5" s="46"/>
      <c r="D5" s="7"/>
      <c r="E5" s="46"/>
      <c r="F5" s="76" t="s">
        <v>18</v>
      </c>
      <c r="G5" s="76"/>
      <c r="H5" s="76"/>
      <c r="I5" s="76"/>
      <c r="J5" s="76"/>
      <c r="K5" s="76"/>
    </row>
    <row r="6" spans="1:12" ht="12" customHeight="1">
      <c r="A6" s="4" t="s">
        <v>34</v>
      </c>
      <c r="H6" s="4"/>
      <c r="I6" s="8"/>
      <c r="J6" s="8" t="s">
        <v>27</v>
      </c>
      <c r="K6" s="9"/>
      <c r="L6" s="9"/>
    </row>
    <row r="7" spans="1:13" ht="14.25" customHeight="1">
      <c r="A7" s="10" t="s">
        <v>35</v>
      </c>
      <c r="B7" s="10"/>
      <c r="I7" s="11"/>
      <c r="J7" s="8" t="s">
        <v>36</v>
      </c>
      <c r="K7" s="2" t="s">
        <v>37</v>
      </c>
      <c r="M7" s="12"/>
    </row>
    <row r="8" spans="1:11" ht="15.75" customHeight="1">
      <c r="A8" s="4" t="s">
        <v>38</v>
      </c>
      <c r="B8" s="74" t="s">
        <v>39</v>
      </c>
      <c r="C8" s="74"/>
      <c r="D8" s="74"/>
      <c r="H8" s="75" t="s">
        <v>29</v>
      </c>
      <c r="I8" s="75"/>
      <c r="J8" s="13"/>
      <c r="K8" s="8" t="s">
        <v>26</v>
      </c>
    </row>
    <row r="9" spans="1:11" ht="0.75" customHeight="1">
      <c r="A9" s="4"/>
      <c r="B9" s="14"/>
      <c r="C9" s="14"/>
      <c r="D9" s="14"/>
      <c r="H9" s="15"/>
      <c r="I9" s="15"/>
      <c r="K9" s="13"/>
    </row>
    <row r="10" spans="1:11" ht="15.75" customHeight="1">
      <c r="A10" s="64" t="s">
        <v>40</v>
      </c>
      <c r="B10" s="68" t="s">
        <v>41</v>
      </c>
      <c r="C10" s="69"/>
      <c r="D10" s="69"/>
      <c r="E10" s="70"/>
      <c r="F10" s="79" t="s">
        <v>42</v>
      </c>
      <c r="G10" s="79"/>
      <c r="H10" s="79"/>
      <c r="I10" s="79"/>
      <c r="J10" s="79"/>
      <c r="K10" s="79"/>
    </row>
    <row r="11" spans="1:11" ht="15" customHeight="1">
      <c r="A11" s="65"/>
      <c r="B11" s="71"/>
      <c r="C11" s="72"/>
      <c r="D11" s="72"/>
      <c r="E11" s="73"/>
      <c r="F11" s="80" t="s">
        <v>13</v>
      </c>
      <c r="G11" s="80"/>
      <c r="H11" s="80"/>
      <c r="I11" s="80"/>
      <c r="J11" s="80"/>
      <c r="K11" s="80"/>
    </row>
    <row r="12" spans="1:14" ht="15.75" customHeight="1">
      <c r="A12" s="65"/>
      <c r="B12" s="58" t="s">
        <v>24</v>
      </c>
      <c r="C12" s="59"/>
      <c r="D12" s="59"/>
      <c r="E12" s="60"/>
      <c r="F12" s="67" t="s">
        <v>43</v>
      </c>
      <c r="G12" s="67"/>
      <c r="H12" s="67"/>
      <c r="I12" s="67"/>
      <c r="J12" s="81" t="s">
        <v>44</v>
      </c>
      <c r="K12" s="67"/>
      <c r="N12" s="16"/>
    </row>
    <row r="13" spans="1:11" ht="15.75" customHeight="1">
      <c r="A13" s="65"/>
      <c r="B13" s="61"/>
      <c r="C13" s="62"/>
      <c r="D13" s="62"/>
      <c r="E13" s="63"/>
      <c r="F13" s="77" t="s">
        <v>25</v>
      </c>
      <c r="G13" s="77"/>
      <c r="H13" s="77"/>
      <c r="I13" s="77"/>
      <c r="J13" s="88" t="s">
        <v>14</v>
      </c>
      <c r="K13" s="77"/>
    </row>
    <row r="14" spans="1:11" s="19" customFormat="1" ht="15.75" customHeight="1">
      <c r="A14" s="65"/>
      <c r="B14" s="49" t="s">
        <v>45</v>
      </c>
      <c r="C14" s="49" t="s">
        <v>46</v>
      </c>
      <c r="D14" s="17" t="s">
        <v>47</v>
      </c>
      <c r="E14" s="18" t="s">
        <v>48</v>
      </c>
      <c r="F14" s="50" t="s">
        <v>49</v>
      </c>
      <c r="G14" s="49" t="s">
        <v>50</v>
      </c>
      <c r="H14" s="49" t="s">
        <v>51</v>
      </c>
      <c r="I14" s="49" t="s">
        <v>52</v>
      </c>
      <c r="J14" s="81" t="s">
        <v>53</v>
      </c>
      <c r="K14" s="67"/>
    </row>
    <row r="15" spans="1:11" s="11" customFormat="1" ht="15.75" customHeight="1">
      <c r="A15" s="66"/>
      <c r="B15" s="51" t="s">
        <v>0</v>
      </c>
      <c r="C15" s="51" t="s">
        <v>1</v>
      </c>
      <c r="D15" s="20" t="s">
        <v>2</v>
      </c>
      <c r="E15" s="21" t="s">
        <v>3</v>
      </c>
      <c r="F15" s="52" t="s">
        <v>0</v>
      </c>
      <c r="G15" s="51" t="s">
        <v>15</v>
      </c>
      <c r="H15" s="51" t="s">
        <v>16</v>
      </c>
      <c r="I15" s="51" t="s">
        <v>19</v>
      </c>
      <c r="J15" s="82" t="s">
        <v>17</v>
      </c>
      <c r="K15" s="83"/>
    </row>
    <row r="16" spans="1:11" ht="9.75" customHeight="1">
      <c r="A16" s="22"/>
      <c r="B16" s="23"/>
      <c r="C16" s="24"/>
      <c r="D16" s="25"/>
      <c r="E16" s="25"/>
      <c r="F16" s="53"/>
      <c r="G16" s="53"/>
      <c r="H16" s="53"/>
      <c r="I16" s="53"/>
      <c r="J16" s="84"/>
      <c r="K16" s="84"/>
    </row>
    <row r="17" spans="1:11" ht="18" customHeight="1">
      <c r="A17" s="26" t="s">
        <v>54</v>
      </c>
      <c r="B17" s="47">
        <f>SUM(B20:B41)</f>
        <v>1533858</v>
      </c>
      <c r="C17" s="27">
        <f aca="true" t="shared" si="0" ref="C17:H17">SUM(C20:C41)</f>
        <v>100</v>
      </c>
      <c r="D17" s="47">
        <f t="shared" si="0"/>
        <v>1394098</v>
      </c>
      <c r="E17" s="47">
        <f t="shared" si="0"/>
        <v>139760</v>
      </c>
      <c r="F17" s="47">
        <f>SUM(F20:F41)</f>
        <v>360479752.9</v>
      </c>
      <c r="G17" s="47">
        <f t="shared" si="0"/>
        <v>120367008</v>
      </c>
      <c r="H17" s="47">
        <f t="shared" si="0"/>
        <v>64626550</v>
      </c>
      <c r="I17" s="47">
        <f>SUM(I20:I41)</f>
        <v>175486194.9</v>
      </c>
      <c r="J17" s="87">
        <f>SUM(J20:J41)</f>
        <v>516005524</v>
      </c>
      <c r="K17" s="87"/>
    </row>
    <row r="18" spans="1:11" ht="15" customHeight="1">
      <c r="A18" s="28" t="s">
        <v>4</v>
      </c>
      <c r="B18" s="29"/>
      <c r="C18" s="30"/>
      <c r="D18" s="31"/>
      <c r="E18" s="31"/>
      <c r="F18" s="48"/>
      <c r="G18" s="48"/>
      <c r="H18" s="48"/>
      <c r="I18" s="48"/>
      <c r="J18" s="90"/>
      <c r="K18" s="90"/>
    </row>
    <row r="19" spans="1:11" ht="9.75" customHeight="1">
      <c r="A19" s="54"/>
      <c r="B19" s="29"/>
      <c r="C19" s="30"/>
      <c r="D19" s="31"/>
      <c r="E19" s="31"/>
      <c r="F19" s="48"/>
      <c r="G19" s="48"/>
      <c r="H19" s="48"/>
      <c r="I19" s="48"/>
      <c r="J19" s="89"/>
      <c r="K19" s="89"/>
    </row>
    <row r="20" spans="1:11" ht="18" customHeight="1">
      <c r="A20" s="32" t="s">
        <v>55</v>
      </c>
      <c r="B20" s="48">
        <f>D20+E20</f>
        <v>176280</v>
      </c>
      <c r="C20" s="30">
        <f>B20/$B$17*100</f>
        <v>11.492589274887246</v>
      </c>
      <c r="D20" s="33">
        <v>166532</v>
      </c>
      <c r="E20" s="45">
        <v>9748</v>
      </c>
      <c r="F20" s="48">
        <f>G20+H20+I20</f>
        <v>41216707</v>
      </c>
      <c r="G20" s="45">
        <v>9411075</v>
      </c>
      <c r="H20" s="45">
        <v>7335167</v>
      </c>
      <c r="I20" s="45">
        <v>24470465</v>
      </c>
      <c r="J20" s="78">
        <v>2758599</v>
      </c>
      <c r="K20" s="78"/>
    </row>
    <row r="21" spans="1:11" ht="15" customHeight="1">
      <c r="A21" s="34" t="s">
        <v>5</v>
      </c>
      <c r="B21" s="48"/>
      <c r="C21" s="30"/>
      <c r="D21" s="33">
        <v>0</v>
      </c>
      <c r="E21" s="45">
        <v>0</v>
      </c>
      <c r="F21" s="48"/>
      <c r="G21" s="45"/>
      <c r="H21" s="45"/>
      <c r="I21" s="45"/>
      <c r="J21" s="78"/>
      <c r="K21" s="78"/>
    </row>
    <row r="22" spans="1:11" ht="9.75" customHeight="1">
      <c r="A22" s="54"/>
      <c r="B22" s="48"/>
      <c r="C22" s="30"/>
      <c r="D22" s="33">
        <v>0</v>
      </c>
      <c r="E22" s="45">
        <v>0</v>
      </c>
      <c r="F22" s="48"/>
      <c r="G22" s="45"/>
      <c r="H22" s="45"/>
      <c r="I22" s="45"/>
      <c r="J22" s="78"/>
      <c r="K22" s="78"/>
    </row>
    <row r="23" spans="1:11" ht="18" customHeight="1">
      <c r="A23" s="32" t="s">
        <v>56</v>
      </c>
      <c r="B23" s="48">
        <f>D23+E23</f>
        <v>150365</v>
      </c>
      <c r="C23" s="30">
        <f>B23/$B$17*100</f>
        <v>9.803058692525644</v>
      </c>
      <c r="D23" s="33">
        <v>145657</v>
      </c>
      <c r="E23" s="45">
        <v>4708</v>
      </c>
      <c r="F23" s="48">
        <f>G23+H23+I23</f>
        <v>38838365.6</v>
      </c>
      <c r="G23" s="45">
        <v>12239781</v>
      </c>
      <c r="H23" s="45">
        <v>8366518</v>
      </c>
      <c r="I23" s="45">
        <v>18232066.6</v>
      </c>
      <c r="J23" s="78">
        <v>31681337</v>
      </c>
      <c r="K23" s="78"/>
    </row>
    <row r="24" spans="1:11" ht="15" customHeight="1">
      <c r="A24" s="34" t="s">
        <v>6</v>
      </c>
      <c r="B24" s="48"/>
      <c r="C24" s="30"/>
      <c r="D24" s="33">
        <v>0</v>
      </c>
      <c r="E24" s="45">
        <v>0</v>
      </c>
      <c r="F24" s="48"/>
      <c r="G24" s="45"/>
      <c r="H24" s="45"/>
      <c r="I24" s="45"/>
      <c r="J24" s="78"/>
      <c r="K24" s="78"/>
    </row>
    <row r="25" spans="1:11" ht="9.75" customHeight="1">
      <c r="A25" s="54"/>
      <c r="B25" s="48"/>
      <c r="C25" s="30"/>
      <c r="D25" s="33">
        <v>0</v>
      </c>
      <c r="E25" s="45">
        <v>0</v>
      </c>
      <c r="F25" s="48"/>
      <c r="G25" s="45"/>
      <c r="H25" s="45"/>
      <c r="I25" s="45"/>
      <c r="J25" s="78"/>
      <c r="K25" s="78"/>
    </row>
    <row r="26" spans="1:11" ht="18" customHeight="1">
      <c r="A26" s="32" t="s">
        <v>57</v>
      </c>
      <c r="B26" s="48">
        <f>D26+E26</f>
        <v>136111</v>
      </c>
      <c r="C26" s="30">
        <f>B26/$B$17*100</f>
        <v>8.87376797591433</v>
      </c>
      <c r="D26" s="33">
        <v>124922</v>
      </c>
      <c r="E26" s="45">
        <v>11189</v>
      </c>
      <c r="F26" s="48">
        <f>G26+H26+I26</f>
        <v>40627712.7</v>
      </c>
      <c r="G26" s="45">
        <v>23473310</v>
      </c>
      <c r="H26" s="45">
        <v>8054370</v>
      </c>
      <c r="I26" s="45">
        <v>9100032.7</v>
      </c>
      <c r="J26" s="78">
        <v>7767200</v>
      </c>
      <c r="K26" s="78"/>
    </row>
    <row r="27" spans="1:11" ht="15" customHeight="1">
      <c r="A27" s="34" t="s">
        <v>7</v>
      </c>
      <c r="B27" s="35"/>
      <c r="C27" s="36"/>
      <c r="D27" s="33">
        <v>0</v>
      </c>
      <c r="E27" s="37">
        <v>0</v>
      </c>
      <c r="F27" s="48"/>
      <c r="G27" s="45"/>
      <c r="H27" s="45"/>
      <c r="I27" s="45"/>
      <c r="J27" s="78"/>
      <c r="K27" s="78"/>
    </row>
    <row r="28" spans="1:11" ht="9.75" customHeight="1">
      <c r="A28" s="54"/>
      <c r="B28" s="48"/>
      <c r="C28" s="30"/>
      <c r="D28" s="33">
        <v>0</v>
      </c>
      <c r="E28" s="45">
        <v>0</v>
      </c>
      <c r="F28" s="48"/>
      <c r="G28" s="45"/>
      <c r="H28" s="45"/>
      <c r="I28" s="45"/>
      <c r="J28" s="78"/>
      <c r="K28" s="78"/>
    </row>
    <row r="29" spans="1:11" ht="18" customHeight="1">
      <c r="A29" s="32" t="s">
        <v>58</v>
      </c>
      <c r="B29" s="48">
        <f>D29+E29</f>
        <v>197812</v>
      </c>
      <c r="C29" s="30">
        <f>B29/$B$17*100</f>
        <v>12.896369807374608</v>
      </c>
      <c r="D29" s="33">
        <v>173727</v>
      </c>
      <c r="E29" s="45">
        <v>24085</v>
      </c>
      <c r="F29" s="48">
        <f>G29+H29+I29</f>
        <v>50210923</v>
      </c>
      <c r="G29" s="45">
        <v>22279592</v>
      </c>
      <c r="H29" s="45">
        <v>10420795</v>
      </c>
      <c r="I29" s="45">
        <v>17510536</v>
      </c>
      <c r="J29" s="78">
        <v>58382940</v>
      </c>
      <c r="K29" s="78"/>
    </row>
    <row r="30" spans="1:11" ht="15" customHeight="1">
      <c r="A30" s="34" t="s">
        <v>8</v>
      </c>
      <c r="B30" s="35"/>
      <c r="C30" s="36"/>
      <c r="D30" s="33">
        <v>0</v>
      </c>
      <c r="E30" s="37">
        <v>0</v>
      </c>
      <c r="F30" s="48"/>
      <c r="G30" s="45"/>
      <c r="H30" s="45"/>
      <c r="I30" s="45"/>
      <c r="J30" s="78"/>
      <c r="K30" s="78"/>
    </row>
    <row r="31" spans="1:11" ht="9.75" customHeight="1">
      <c r="A31" s="54"/>
      <c r="B31" s="48"/>
      <c r="C31" s="30"/>
      <c r="D31" s="33">
        <v>0</v>
      </c>
      <c r="E31" s="45">
        <v>0</v>
      </c>
      <c r="F31" s="48"/>
      <c r="G31" s="45"/>
      <c r="H31" s="45"/>
      <c r="I31" s="45"/>
      <c r="J31" s="78"/>
      <c r="K31" s="78"/>
    </row>
    <row r="32" spans="1:11" ht="18" customHeight="1">
      <c r="A32" s="32" t="s">
        <v>59</v>
      </c>
      <c r="B32" s="48">
        <f>D32+E32</f>
        <v>134274</v>
      </c>
      <c r="C32" s="30">
        <f>B32/$B$17*100</f>
        <v>8.754004607988485</v>
      </c>
      <c r="D32" s="33">
        <v>112647</v>
      </c>
      <c r="E32" s="45">
        <v>21627</v>
      </c>
      <c r="F32" s="48">
        <f>SUM(G32:I32)</f>
        <v>24015011</v>
      </c>
      <c r="G32" s="45">
        <v>10358132</v>
      </c>
      <c r="H32" s="45">
        <v>2096767</v>
      </c>
      <c r="I32" s="45">
        <v>11560112</v>
      </c>
      <c r="J32" s="78">
        <v>290330889</v>
      </c>
      <c r="K32" s="78"/>
    </row>
    <row r="33" spans="1:11" ht="15" customHeight="1">
      <c r="A33" s="34" t="s">
        <v>9</v>
      </c>
      <c r="B33" s="35"/>
      <c r="C33" s="36"/>
      <c r="D33" s="33">
        <v>0</v>
      </c>
      <c r="E33" s="37">
        <v>0</v>
      </c>
      <c r="F33" s="48"/>
      <c r="G33" s="45"/>
      <c r="H33" s="45"/>
      <c r="I33" s="45"/>
      <c r="J33" s="78"/>
      <c r="K33" s="78"/>
    </row>
    <row r="34" spans="1:11" ht="9.75" customHeight="1">
      <c r="A34" s="54"/>
      <c r="B34" s="48"/>
      <c r="C34" s="30"/>
      <c r="D34" s="33">
        <v>0</v>
      </c>
      <c r="E34" s="45">
        <v>0</v>
      </c>
      <c r="F34" s="48"/>
      <c r="G34" s="45"/>
      <c r="H34" s="45"/>
      <c r="I34" s="45"/>
      <c r="J34" s="78"/>
      <c r="K34" s="78"/>
    </row>
    <row r="35" spans="1:11" ht="18" customHeight="1">
      <c r="A35" s="32" t="s">
        <v>60</v>
      </c>
      <c r="B35" s="48">
        <f>D35+E35</f>
        <v>193965</v>
      </c>
      <c r="C35" s="30">
        <f>B35/$B$17*100</f>
        <v>12.645564322121084</v>
      </c>
      <c r="D35" s="33">
        <v>167753</v>
      </c>
      <c r="E35" s="45">
        <v>26212</v>
      </c>
      <c r="F35" s="48">
        <f>SUM(G35:I35)</f>
        <v>34362368.6</v>
      </c>
      <c r="G35" s="45">
        <v>4149706</v>
      </c>
      <c r="H35" s="45">
        <v>2646067</v>
      </c>
      <c r="I35" s="45">
        <v>27566595.6</v>
      </c>
      <c r="J35" s="78">
        <v>105464763</v>
      </c>
      <c r="K35" s="78"/>
    </row>
    <row r="36" spans="1:11" ht="15" customHeight="1">
      <c r="A36" s="34" t="s">
        <v>10</v>
      </c>
      <c r="B36" s="35"/>
      <c r="C36" s="36"/>
      <c r="D36" s="33">
        <v>0</v>
      </c>
      <c r="E36" s="37">
        <v>0</v>
      </c>
      <c r="F36" s="48"/>
      <c r="G36" s="45"/>
      <c r="H36" s="45"/>
      <c r="I36" s="45"/>
      <c r="J36" s="78"/>
      <c r="K36" s="78"/>
    </row>
    <row r="37" spans="1:11" ht="9.75" customHeight="1">
      <c r="A37" s="54"/>
      <c r="B37" s="48"/>
      <c r="C37" s="30"/>
      <c r="D37" s="33">
        <v>0</v>
      </c>
      <c r="E37" s="45">
        <v>0</v>
      </c>
      <c r="F37" s="48"/>
      <c r="G37" s="45"/>
      <c r="H37" s="45"/>
      <c r="I37" s="45"/>
      <c r="J37" s="78"/>
      <c r="K37" s="78"/>
    </row>
    <row r="38" spans="1:11" ht="18" customHeight="1">
      <c r="A38" s="32" t="s">
        <v>61</v>
      </c>
      <c r="B38" s="48">
        <f>D38+E38</f>
        <v>226394</v>
      </c>
      <c r="C38" s="30">
        <f>B38/$B$17*100</f>
        <v>14.759775676757561</v>
      </c>
      <c r="D38" s="33">
        <v>207000</v>
      </c>
      <c r="E38" s="45">
        <v>19394</v>
      </c>
      <c r="F38" s="48">
        <f>SUM(G38:I38)</f>
        <v>49245703</v>
      </c>
      <c r="G38" s="45">
        <v>10327783</v>
      </c>
      <c r="H38" s="45">
        <v>6844679</v>
      </c>
      <c r="I38" s="45">
        <v>32073241</v>
      </c>
      <c r="J38" s="78">
        <v>8349170</v>
      </c>
      <c r="K38" s="78"/>
    </row>
    <row r="39" spans="1:11" ht="15" customHeight="1">
      <c r="A39" s="34" t="s">
        <v>11</v>
      </c>
      <c r="B39" s="35"/>
      <c r="C39" s="36"/>
      <c r="D39" s="33">
        <v>0</v>
      </c>
      <c r="E39" s="37">
        <v>0</v>
      </c>
      <c r="F39" s="48"/>
      <c r="G39" s="45"/>
      <c r="H39" s="45"/>
      <c r="I39" s="45"/>
      <c r="J39" s="78"/>
      <c r="K39" s="78"/>
    </row>
    <row r="40" spans="1:11" ht="9.75" customHeight="1">
      <c r="A40" s="54"/>
      <c r="B40" s="48"/>
      <c r="C40" s="30"/>
      <c r="D40" s="33">
        <v>0</v>
      </c>
      <c r="E40" s="45">
        <v>0</v>
      </c>
      <c r="F40" s="48"/>
      <c r="G40" s="45"/>
      <c r="H40" s="45"/>
      <c r="I40" s="45"/>
      <c r="J40" s="78"/>
      <c r="K40" s="78"/>
    </row>
    <row r="41" spans="1:11" ht="18" customHeight="1">
      <c r="A41" s="32" t="s">
        <v>62</v>
      </c>
      <c r="B41" s="48">
        <f>D41+E41</f>
        <v>318657</v>
      </c>
      <c r="C41" s="30">
        <f>B41/$B$17*100</f>
        <v>20.774869642431046</v>
      </c>
      <c r="D41" s="33">
        <v>295860</v>
      </c>
      <c r="E41" s="45">
        <v>22797</v>
      </c>
      <c r="F41" s="48">
        <v>81962962</v>
      </c>
      <c r="G41" s="45">
        <v>28127629</v>
      </c>
      <c r="H41" s="45">
        <v>18862187</v>
      </c>
      <c r="I41" s="45">
        <v>34973146</v>
      </c>
      <c r="J41" s="78">
        <v>11270626</v>
      </c>
      <c r="K41" s="78"/>
    </row>
    <row r="42" spans="1:11" ht="15" customHeight="1">
      <c r="A42" s="34" t="s">
        <v>12</v>
      </c>
      <c r="B42" s="38"/>
      <c r="C42" s="44"/>
      <c r="D42" s="44"/>
      <c r="E42" s="44"/>
      <c r="F42" s="44"/>
      <c r="G42" s="44"/>
      <c r="H42" s="44"/>
      <c r="I42" s="44"/>
      <c r="J42" s="92"/>
      <c r="K42" s="92"/>
    </row>
    <row r="43" spans="1:11" s="4" customFormat="1" ht="9.75" customHeight="1">
      <c r="A43" s="55"/>
      <c r="B43" s="39"/>
      <c r="C43" s="40"/>
      <c r="D43" s="40"/>
      <c r="E43" s="40"/>
      <c r="F43" s="41"/>
      <c r="G43" s="41"/>
      <c r="H43" s="41"/>
      <c r="I43" s="41"/>
      <c r="J43" s="41"/>
      <c r="K43" s="41"/>
    </row>
    <row r="44" spans="1:9" s="1" customFormat="1" ht="11.25" customHeight="1">
      <c r="A44" s="1" t="s">
        <v>63</v>
      </c>
      <c r="F44" s="42" t="s">
        <v>64</v>
      </c>
      <c r="G44" s="42"/>
      <c r="H44" s="43"/>
      <c r="I44" s="2"/>
    </row>
    <row r="45" spans="1:9" s="1" customFormat="1" ht="11.25" customHeight="1">
      <c r="A45" s="1" t="s">
        <v>65</v>
      </c>
      <c r="F45" s="42" t="s">
        <v>66</v>
      </c>
      <c r="G45" s="42"/>
      <c r="H45" s="43"/>
      <c r="I45" s="43"/>
    </row>
    <row r="46" spans="1:9" s="1" customFormat="1" ht="11.25" customHeight="1">
      <c r="A46" s="1" t="s">
        <v>67</v>
      </c>
      <c r="F46" s="1" t="s">
        <v>20</v>
      </c>
      <c r="H46" s="43"/>
      <c r="I46" s="43"/>
    </row>
    <row r="47" spans="1:9" s="1" customFormat="1" ht="11.25" customHeight="1">
      <c r="A47" s="1" t="s">
        <v>68</v>
      </c>
      <c r="F47" s="1" t="s">
        <v>21</v>
      </c>
      <c r="H47" s="43"/>
      <c r="I47" s="43"/>
    </row>
    <row r="48" spans="1:9" s="1" customFormat="1" ht="11.25" customHeight="1">
      <c r="A48" s="1" t="s">
        <v>69</v>
      </c>
      <c r="F48" s="1" t="s">
        <v>22</v>
      </c>
      <c r="H48" s="43"/>
      <c r="I48" s="43"/>
    </row>
    <row r="49" spans="6:7" ht="11.25" customHeight="1">
      <c r="F49" s="1" t="s">
        <v>70</v>
      </c>
      <c r="G49" s="1"/>
    </row>
  </sheetData>
  <sheetProtection selectLockedCells="1"/>
  <mergeCells count="45">
    <mergeCell ref="J42:K42"/>
    <mergeCell ref="J37:K37"/>
    <mergeCell ref="J38:K38"/>
    <mergeCell ref="J39:K39"/>
    <mergeCell ref="J32:K32"/>
    <mergeCell ref="J30:K30"/>
    <mergeCell ref="J40:K40"/>
    <mergeCell ref="J31:K31"/>
    <mergeCell ref="A4:E4"/>
    <mergeCell ref="J41:K41"/>
    <mergeCell ref="J25:K25"/>
    <mergeCell ref="J33:K33"/>
    <mergeCell ref="J34:K34"/>
    <mergeCell ref="J35:K35"/>
    <mergeCell ref="J36:K36"/>
    <mergeCell ref="J26:K26"/>
    <mergeCell ref="J22:K22"/>
    <mergeCell ref="J23:K23"/>
    <mergeCell ref="F3:K3"/>
    <mergeCell ref="J27:K27"/>
    <mergeCell ref="J28:K28"/>
    <mergeCell ref="J29:K29"/>
    <mergeCell ref="J17:K17"/>
    <mergeCell ref="J13:K13"/>
    <mergeCell ref="J19:K19"/>
    <mergeCell ref="J18:K18"/>
    <mergeCell ref="J20:K20"/>
    <mergeCell ref="J21:K21"/>
    <mergeCell ref="J24:K24"/>
    <mergeCell ref="F10:K10"/>
    <mergeCell ref="F11:K11"/>
    <mergeCell ref="J12:K12"/>
    <mergeCell ref="J14:K14"/>
    <mergeCell ref="J15:K15"/>
    <mergeCell ref="J16:K16"/>
    <mergeCell ref="A3:E3"/>
    <mergeCell ref="B12:E13"/>
    <mergeCell ref="A10:A15"/>
    <mergeCell ref="F12:I12"/>
    <mergeCell ref="B10:E11"/>
    <mergeCell ref="B8:D8"/>
    <mergeCell ref="H8:I8"/>
    <mergeCell ref="F4:K4"/>
    <mergeCell ref="F13:I13"/>
    <mergeCell ref="F5:K5"/>
  </mergeCells>
  <printOptions horizontalCentered="1"/>
  <pageMargins left="1.0236220472440944" right="1.0236220472440944" top="0.984251968503937" bottom="1.7716535433070866" header="0" footer="0"/>
  <pageSetup firstPageNumber="10" useFirstPageNumber="1" horizontalDpi="1200" verticalDpi="1200" orientation="portrait" pageOrder="overThenDown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4521</dc:creator>
  <cp:keywords/>
  <dc:description/>
  <cp:lastModifiedBy>王郁瑄</cp:lastModifiedBy>
  <cp:lastPrinted>2022-08-08T08:42:23Z</cp:lastPrinted>
  <dcterms:created xsi:type="dcterms:W3CDTF">2007-03-09T09:19:17Z</dcterms:created>
  <dcterms:modified xsi:type="dcterms:W3CDTF">2022-08-08T08:42:30Z</dcterms:modified>
  <cp:category/>
  <cp:version/>
  <cp:contentType/>
  <cp:contentStatus/>
</cp:coreProperties>
</file>