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0575" windowHeight="6825" activeTab="0"/>
  </bookViews>
  <sheets>
    <sheet name="表10" sheetId="1" r:id="rId1"/>
  </sheets>
  <definedNames>
    <definedName name="_xlnm.Print_Area" localSheetId="0">'表10'!$A$1:$L$62</definedName>
  </definedNames>
  <calcPr fullCalcOnLoad="1"/>
</workbook>
</file>

<file path=xl/sharedStrings.xml><?xml version="1.0" encoding="utf-8"?>
<sst xmlns="http://schemas.openxmlformats.org/spreadsheetml/2006/main" count="109" uniqueCount="106">
  <si>
    <t xml:space="preserve"> NTU Experimental U.F.</t>
  </si>
  <si>
    <t xml:space="preserve"> Others</t>
  </si>
  <si>
    <t>Area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</si>
  <si>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</si>
  <si>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</si>
  <si>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</si>
  <si>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</si>
  <si>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</si>
  <si>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</si>
  <si>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</si>
  <si>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</si>
  <si>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</si>
  <si>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</si>
  <si>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</si>
  <si>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>Area</t>
  </si>
  <si>
    <r>
      <t xml:space="preserve">  </t>
    </r>
    <r>
      <rPr>
        <sz val="9"/>
        <rFont val="標楷體"/>
        <family val="4"/>
      </rPr>
      <t>面積：平方公尺</t>
    </r>
  </si>
  <si>
    <r>
      <t xml:space="preserve">  </t>
    </r>
    <r>
      <rPr>
        <sz val="9"/>
        <rFont val="標楷體"/>
        <family val="4"/>
      </rPr>
      <t>株數：株</t>
    </r>
  </si>
  <si>
    <t xml:space="preserve">   Unit</t>
  </si>
  <si>
    <r>
      <t>Area : m</t>
    </r>
    <r>
      <rPr>
        <vertAlign val="superscript"/>
        <sz val="9"/>
        <rFont val="Times New Roman"/>
        <family val="1"/>
      </rPr>
      <t>2</t>
    </r>
  </si>
  <si>
    <t>Seedling : Stock</t>
  </si>
  <si>
    <t xml:space="preserve">                                                                   By Agency</t>
  </si>
  <si>
    <t>No. of  Seedling</t>
  </si>
  <si>
    <t xml:space="preserve"> Grand Total</t>
  </si>
  <si>
    <t xml:space="preserve"> Total F.D.O.</t>
  </si>
  <si>
    <t xml:space="preserve"> Total Other Agencies</t>
  </si>
  <si>
    <t>Agency</t>
  </si>
  <si>
    <t>Grand          Total</t>
  </si>
  <si>
    <t>New Taipei City G.</t>
  </si>
  <si>
    <t>Taipei City G.</t>
  </si>
  <si>
    <t>Taichung City G.</t>
  </si>
  <si>
    <t>Tainan City G.</t>
  </si>
  <si>
    <t>Kaohsiung City G.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</si>
  <si>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</si>
  <si>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</si>
  <si>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</si>
  <si>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</si>
  <si>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</si>
  <si>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</si>
  <si>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</si>
  <si>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</si>
  <si>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</si>
  <si>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</si>
  <si>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</si>
  <si>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</si>
  <si>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Kinmen C. G.</t>
  </si>
  <si>
    <t>Lienchiang C. G.</t>
  </si>
  <si>
    <t>Total County &amp; City G.</t>
  </si>
  <si>
    <t>Source：The Reforestation and Production Division of F.B..</t>
  </si>
  <si>
    <t xml:space="preserve"> F. C. M. A.</t>
  </si>
  <si>
    <t>Taoyuan City G.</t>
  </si>
  <si>
    <t xml:space="preserve">       Forestation          Program</t>
  </si>
  <si>
    <r>
      <t>34</t>
    </r>
    <r>
      <rPr>
        <sz val="8"/>
        <rFont val="標楷體"/>
        <family val="4"/>
      </rPr>
      <t>　造　　林</t>
    </r>
  </si>
  <si>
    <t>Table 10   Particular Plan Reforestation Nursery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</si>
  <si>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</si>
  <si>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　相關造林計畫育苗面積及數量</t>
    </r>
  </si>
  <si>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</si>
  <si>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</si>
  <si>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</si>
  <si>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                      </t>
    </r>
    <r>
      <rPr>
        <sz val="10"/>
        <rFont val="標楷體"/>
        <family val="4"/>
      </rPr>
      <t>　　計</t>
    </r>
  </si>
  <si>
    <r>
      <rPr>
        <sz val="10"/>
        <rFont val="標楷體"/>
        <family val="4"/>
      </rPr>
      <t>植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                        </t>
    </r>
    <r>
      <rPr>
        <sz val="10"/>
        <rFont val="標楷體"/>
        <family val="4"/>
      </rPr>
      <t>造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</si>
  <si>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</si>
  <si>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</si>
  <si>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</si>
  <si>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標楷體"/>
        <family val="4"/>
      </rPr>
      <t>數</t>
    </r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</si>
  <si>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</si>
  <si>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林區管理處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</si>
  <si>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</si>
  <si>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</si>
  <si>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</si>
  <si>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</si>
  <si>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</si>
  <si>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</si>
  <si>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</si>
  <si>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</si>
  <si>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</si>
  <si>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</si>
  <si>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</si>
  <si>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</si>
  <si>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</si>
  <si>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</si>
  <si>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sz val="10"/>
        <rFont val="標楷體"/>
        <family val="4"/>
      </rPr>
      <t>其他各機關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</si>
  <si>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</si>
  <si>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</si>
  <si>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</si>
  <si>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</si>
  <si>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</si>
  <si>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</si>
  <si>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</si>
  <si>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</si>
  <si>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</si>
  <si>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</si>
  <si>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</si>
  <si>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</si>
  <si>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</si>
  <si>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</si>
  <si>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</si>
  <si>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</si>
  <si>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</si>
  <si>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</si>
  <si>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</si>
  <si>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</si>
  <si>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</si>
  <si>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</si>
  <si>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</si>
  <si>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8"/>
        <rFont val="標楷體"/>
        <family val="4"/>
      </rPr>
      <t>資料來源：本局造林生產組。</t>
    </r>
  </si>
  <si>
    <r>
      <t xml:space="preserve">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</si>
</sst>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7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5" fillId="0" borderId="0" xfId="0" applyFont="1" applyFill="1" applyAlignment="1" applyProtection="1">
      <alignment horizontal="distributed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0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7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208" fontId="9" fillId="0" borderId="0" xfId="0" applyNumberFormat="1" applyFont="1" applyFill="1" applyAlignment="1" applyProtection="1">
      <alignment horizontal="right" vertical="center" wrapText="1"/>
      <protection locked="0"/>
    </xf>
    <xf numFmtId="202" fontId="23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208" fontId="14" fillId="0" borderId="0" xfId="0" applyNumberFormat="1" applyFont="1" applyFill="1" applyAlignment="1" applyProtection="1">
      <alignment horizontal="right" vertical="center" wrapText="1"/>
      <protection/>
    </xf>
    <xf numFmtId="208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208" fontId="9" fillId="0" borderId="18" xfId="0" applyNumberFormat="1" applyFont="1" applyFill="1" applyBorder="1" applyAlignment="1" applyProtection="1">
      <alignment horizontal="right" vertical="top" wrapText="1"/>
      <protection locked="0"/>
    </xf>
    <xf numFmtId="208" fontId="9" fillId="0" borderId="0" xfId="0" applyNumberFormat="1" applyFont="1" applyFill="1" applyAlignment="1" applyProtection="1">
      <alignment horizontal="right" vertical="top" wrapText="1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/>
      <protection locked="0"/>
    </xf>
    <xf numFmtId="208" fontId="14" fillId="0" borderId="0" xfId="0" applyNumberFormat="1" applyFont="1" applyFill="1" applyAlignment="1" applyProtection="1">
      <alignment horizontal="right" vertical="center"/>
      <protection/>
    </xf>
    <xf numFmtId="208" fontId="14" fillId="0" borderId="0" xfId="0" applyNumberFormat="1" applyFont="1" applyFill="1" applyAlignment="1" applyProtection="1">
      <alignment horizontal="right"/>
      <protection/>
    </xf>
    <xf numFmtId="208" fontId="14" fillId="0" borderId="18" xfId="0" applyNumberFormat="1" applyFont="1" applyFill="1" applyBorder="1" applyAlignment="1" applyProtection="1">
      <alignment horizontal="right" vertical="top" wrapText="1"/>
      <protection/>
    </xf>
    <xf numFmtId="208" fontId="14" fillId="0" borderId="0" xfId="0" applyNumberFormat="1" applyFont="1" applyFill="1" applyAlignment="1" applyProtection="1">
      <alignment horizontal="right" vertical="top" wrapText="1"/>
      <protection/>
    </xf>
    <xf numFmtId="208" fontId="9" fillId="0" borderId="18" xfId="0" applyNumberFormat="1" applyFont="1" applyFill="1" applyBorder="1" applyAlignment="1" applyProtection="1">
      <alignment horizontal="right" vertical="top" wrapText="1"/>
      <protection/>
    </xf>
    <xf numFmtId="208" fontId="9" fillId="0" borderId="0" xfId="0" applyNumberFormat="1" applyFont="1" applyFill="1" applyAlignment="1" applyProtection="1">
      <alignment horizontal="right" vertical="top" wrapText="1"/>
      <protection/>
    </xf>
    <xf numFmtId="20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208" fontId="5" fillId="0" borderId="18" xfId="0" applyNumberFormat="1" applyFont="1" applyFill="1" applyBorder="1" applyAlignment="1" applyProtection="1">
      <alignment horizontal="right" vertical="center" wrapText="1"/>
      <protection/>
    </xf>
    <xf numFmtId="208" fontId="5" fillId="0" borderId="0" xfId="0" applyNumberFormat="1" applyFont="1" applyFill="1" applyBorder="1" applyAlignment="1" applyProtection="1">
      <alignment horizontal="right" vertical="center" wrapText="1"/>
      <protection/>
    </xf>
    <xf numFmtId="208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120" zoomScaleNormal="120" zoomScaleSheetLayoutView="85" zoomScalePageLayoutView="0" workbookViewId="0" topLeftCell="D8">
      <selection activeCell="L22" sqref="L22"/>
    </sheetView>
  </sheetViews>
  <sheetFormatPr defaultColWidth="9.00390625" defaultRowHeight="16.5"/>
  <cols>
    <col min="1" max="2" width="2.125" style="9" customWidth="1"/>
    <col min="3" max="3" width="21.125" style="9" customWidth="1"/>
    <col min="4" max="4" width="0.875" style="9" customWidth="1"/>
    <col min="5" max="5" width="19.125" style="9" customWidth="1"/>
    <col min="6" max="6" width="17.125" style="9" customWidth="1"/>
    <col min="7" max="7" width="16.625" style="9" customWidth="1"/>
    <col min="8" max="8" width="23.125" style="9" customWidth="1"/>
    <col min="9" max="9" width="16.50390625" style="9" customWidth="1"/>
    <col min="10" max="10" width="24.25390625" style="9" customWidth="1"/>
    <col min="11" max="11" width="4.25390625" style="9" customWidth="1"/>
    <col min="12" max="12" width="11.00390625" style="9" customWidth="1"/>
    <col min="13" max="16384" width="9.00390625" style="9" customWidth="1"/>
  </cols>
  <sheetData>
    <row r="1" spans="1:12" s="7" customFormat="1" ht="10.5" customHeight="1">
      <c r="A1" s="7" t="s">
        <v>51</v>
      </c>
      <c r="L1" s="8" t="s">
        <v>53</v>
      </c>
    </row>
    <row r="2" spans="1:12" s="2" customFormat="1" ht="19.5" customHeight="1">
      <c r="A2" s="85" t="s">
        <v>54</v>
      </c>
      <c r="B2" s="85"/>
      <c r="C2" s="85"/>
      <c r="D2" s="85"/>
      <c r="E2" s="85"/>
      <c r="F2" s="85"/>
      <c r="G2" s="85"/>
      <c r="H2" s="79" t="s">
        <v>52</v>
      </c>
      <c r="I2" s="79"/>
      <c r="J2" s="79"/>
      <c r="K2" s="79"/>
      <c r="L2" s="79"/>
    </row>
    <row r="3" ht="2.25" customHeight="1"/>
    <row r="4" spans="1:12" ht="15" customHeight="1">
      <c r="A4" s="86" t="s">
        <v>55</v>
      </c>
      <c r="B4" s="86"/>
      <c r="C4" s="86"/>
      <c r="D4" s="86"/>
      <c r="E4" s="86"/>
      <c r="F4" s="86"/>
      <c r="G4" s="86"/>
      <c r="H4" s="80" t="s">
        <v>20</v>
      </c>
      <c r="I4" s="81"/>
      <c r="J4" s="81"/>
      <c r="K4" s="81"/>
      <c r="L4" s="81"/>
    </row>
    <row r="5" spans="1:12" s="2" customFormat="1" ht="12.75" customHeight="1">
      <c r="A5" s="63" t="s">
        <v>56</v>
      </c>
      <c r="B5" s="71"/>
      <c r="C5" s="10" t="s">
        <v>15</v>
      </c>
      <c r="D5" s="10"/>
      <c r="I5" s="11"/>
      <c r="K5" s="83" t="s">
        <v>17</v>
      </c>
      <c r="L5" s="12" t="s">
        <v>18</v>
      </c>
    </row>
    <row r="6" spans="1:12" s="2" customFormat="1" ht="15.75" customHeight="1">
      <c r="A6" s="65"/>
      <c r="B6" s="72"/>
      <c r="C6" s="10" t="s">
        <v>16</v>
      </c>
      <c r="D6" s="61" t="s">
        <v>105</v>
      </c>
      <c r="E6" s="61"/>
      <c r="F6" s="61"/>
      <c r="I6" s="13">
        <v>2021</v>
      </c>
      <c r="J6" s="14"/>
      <c r="K6" s="84"/>
      <c r="L6" s="15" t="s">
        <v>19</v>
      </c>
    </row>
    <row r="7" spans="1:12" s="2" customFormat="1" ht="15.75" customHeight="1">
      <c r="A7" s="90" t="s">
        <v>57</v>
      </c>
      <c r="B7" s="90"/>
      <c r="C7" s="90"/>
      <c r="D7" s="90"/>
      <c r="E7" s="91"/>
      <c r="F7" s="67" t="s">
        <v>58</v>
      </c>
      <c r="G7" s="68"/>
      <c r="H7" s="87" t="s">
        <v>59</v>
      </c>
      <c r="I7" s="88"/>
      <c r="J7" s="88"/>
      <c r="K7" s="88"/>
      <c r="L7" s="88"/>
    </row>
    <row r="8" spans="1:12" s="2" customFormat="1" ht="12.75" customHeight="1">
      <c r="A8" s="92"/>
      <c r="B8" s="92"/>
      <c r="C8" s="92"/>
      <c r="D8" s="92"/>
      <c r="E8" s="93"/>
      <c r="F8" s="69" t="s">
        <v>26</v>
      </c>
      <c r="G8" s="70"/>
      <c r="H8" s="89" t="s">
        <v>50</v>
      </c>
      <c r="I8" s="89"/>
      <c r="J8" s="89"/>
      <c r="K8" s="89"/>
      <c r="L8" s="89"/>
    </row>
    <row r="9" spans="1:12" s="2" customFormat="1" ht="13.5" customHeight="1">
      <c r="A9" s="62" t="s">
        <v>25</v>
      </c>
      <c r="B9" s="62"/>
      <c r="C9" s="63"/>
      <c r="D9" s="63"/>
      <c r="E9" s="64"/>
      <c r="F9" s="17" t="s">
        <v>60</v>
      </c>
      <c r="G9" s="18" t="s">
        <v>61</v>
      </c>
      <c r="H9" s="82" t="s">
        <v>62</v>
      </c>
      <c r="I9" s="68"/>
      <c r="J9" s="67" t="s">
        <v>63</v>
      </c>
      <c r="K9" s="82"/>
      <c r="L9" s="82"/>
    </row>
    <row r="10" spans="1:12" s="2" customFormat="1" ht="12.75" customHeight="1">
      <c r="A10" s="65"/>
      <c r="B10" s="65"/>
      <c r="C10" s="65"/>
      <c r="D10" s="65"/>
      <c r="E10" s="66"/>
      <c r="F10" s="19" t="s">
        <v>2</v>
      </c>
      <c r="G10" s="16" t="s">
        <v>21</v>
      </c>
      <c r="H10" s="89" t="s">
        <v>14</v>
      </c>
      <c r="I10" s="70"/>
      <c r="J10" s="69" t="s">
        <v>21</v>
      </c>
      <c r="K10" s="89"/>
      <c r="L10" s="89"/>
    </row>
    <row r="11" spans="3:12" s="2" customFormat="1" ht="0.75" customHeight="1">
      <c r="C11" s="20"/>
      <c r="D11" s="20"/>
      <c r="E11" s="21"/>
      <c r="F11" s="22"/>
      <c r="G11" s="23"/>
      <c r="H11" s="24"/>
      <c r="I11" s="24"/>
      <c r="L11" s="24"/>
    </row>
    <row r="12" spans="1:12" s="26" customFormat="1" ht="14.25" customHeight="1">
      <c r="A12" s="74" t="s">
        <v>64</v>
      </c>
      <c r="B12" s="74"/>
      <c r="C12" s="75"/>
      <c r="E12" s="27" t="s">
        <v>22</v>
      </c>
      <c r="F12" s="51">
        <f>SUM(F14,F25,F33)</f>
        <v>133099</v>
      </c>
      <c r="G12" s="52">
        <f>SUM(G14,G25,G33)</f>
        <v>7092669</v>
      </c>
      <c r="H12" s="33"/>
      <c r="I12" s="33">
        <f>SUM(I14,I25,I33)</f>
        <v>133099</v>
      </c>
      <c r="J12" s="33"/>
      <c r="K12" s="33"/>
      <c r="L12" s="33">
        <f>SUM(L14,L25,L33)</f>
        <v>7092669</v>
      </c>
    </row>
    <row r="13" spans="3:12" s="26" customFormat="1" ht="0.75" customHeight="1">
      <c r="C13" s="28"/>
      <c r="D13" s="28"/>
      <c r="E13" s="29"/>
      <c r="F13" s="33"/>
      <c r="G13" s="33"/>
      <c r="H13" s="33"/>
      <c r="I13" s="33"/>
      <c r="J13" s="33"/>
      <c r="K13" s="33"/>
      <c r="L13" s="33"/>
    </row>
    <row r="14" spans="1:12" s="26" customFormat="1" ht="14.25" customHeight="1">
      <c r="A14" s="25"/>
      <c r="B14" s="74" t="s">
        <v>65</v>
      </c>
      <c r="C14" s="76"/>
      <c r="E14" s="27" t="s">
        <v>23</v>
      </c>
      <c r="F14" s="53">
        <f>SUM(F15:F23)</f>
        <v>121363</v>
      </c>
      <c r="G14" s="54">
        <f>SUM(G15:G23)</f>
        <v>6907724</v>
      </c>
      <c r="H14" s="33"/>
      <c r="I14" s="33">
        <f>SUM(I15:I23)</f>
        <v>121363</v>
      </c>
      <c r="J14" s="33"/>
      <c r="K14" s="33"/>
      <c r="L14" s="33">
        <f>SUM(L15:L23)</f>
        <v>6907724</v>
      </c>
    </row>
    <row r="15" spans="3:17" s="2" customFormat="1" ht="13.5" customHeight="1">
      <c r="C15" s="1" t="s">
        <v>66</v>
      </c>
      <c r="E15" s="3" t="s">
        <v>3</v>
      </c>
      <c r="F15" s="55">
        <f aca="true" t="shared" si="0" ref="F15:F23">SUM(I15)</f>
        <v>9648</v>
      </c>
      <c r="G15" s="56">
        <f aca="true" t="shared" si="1" ref="G15:G23">SUM(L15)</f>
        <v>371404</v>
      </c>
      <c r="H15" s="30"/>
      <c r="I15" s="30">
        <v>9648</v>
      </c>
      <c r="J15" s="30"/>
      <c r="K15" s="30"/>
      <c r="L15" s="30">
        <v>371404</v>
      </c>
      <c r="P15" s="30"/>
      <c r="Q15" s="30"/>
    </row>
    <row r="16" spans="3:17" s="2" customFormat="1" ht="13.5" customHeight="1">
      <c r="C16" s="1" t="s">
        <v>67</v>
      </c>
      <c r="E16" s="3" t="s">
        <v>4</v>
      </c>
      <c r="F16" s="55">
        <f t="shared" si="0"/>
        <v>19031</v>
      </c>
      <c r="G16" s="56">
        <f t="shared" si="1"/>
        <v>1222900</v>
      </c>
      <c r="H16" s="57"/>
      <c r="I16" s="30">
        <v>19031</v>
      </c>
      <c r="J16" s="57"/>
      <c r="K16" s="57"/>
      <c r="L16" s="30">
        <v>1222900</v>
      </c>
      <c r="P16" s="30"/>
      <c r="Q16" s="30"/>
    </row>
    <row r="17" spans="3:17" s="2" customFormat="1" ht="13.5" customHeight="1">
      <c r="C17" s="1" t="s">
        <v>68</v>
      </c>
      <c r="E17" s="3" t="s">
        <v>5</v>
      </c>
      <c r="F17" s="55">
        <f t="shared" si="0"/>
        <v>3735</v>
      </c>
      <c r="G17" s="56">
        <f t="shared" si="1"/>
        <v>249468</v>
      </c>
      <c r="H17" s="57"/>
      <c r="I17" s="30">
        <v>3735</v>
      </c>
      <c r="J17" s="57"/>
      <c r="K17" s="57"/>
      <c r="L17" s="30">
        <v>249468</v>
      </c>
      <c r="P17" s="30"/>
      <c r="Q17" s="30"/>
    </row>
    <row r="18" spans="3:17" s="2" customFormat="1" ht="13.5" customHeight="1">
      <c r="C18" s="1" t="s">
        <v>69</v>
      </c>
      <c r="E18" s="3" t="s">
        <v>6</v>
      </c>
      <c r="F18" s="55">
        <f t="shared" si="0"/>
        <v>31238</v>
      </c>
      <c r="G18" s="56">
        <f t="shared" si="1"/>
        <v>1742700</v>
      </c>
      <c r="H18" s="57"/>
      <c r="I18" s="30">
        <v>31238</v>
      </c>
      <c r="J18" s="57"/>
      <c r="K18" s="57"/>
      <c r="L18" s="30">
        <v>1742700</v>
      </c>
      <c r="P18" s="30"/>
      <c r="Q18" s="30"/>
    </row>
    <row r="19" spans="1:17" s="2" customFormat="1" ht="0.75" customHeight="1">
      <c r="A19" s="73"/>
      <c r="B19" s="73"/>
      <c r="C19" s="73"/>
      <c r="D19" s="4"/>
      <c r="E19" s="5"/>
      <c r="F19" s="55">
        <f t="shared" si="0"/>
        <v>0</v>
      </c>
      <c r="G19" s="56">
        <f t="shared" si="1"/>
        <v>0</v>
      </c>
      <c r="H19" s="57"/>
      <c r="I19" s="30"/>
      <c r="J19" s="57"/>
      <c r="K19" s="57"/>
      <c r="L19" s="30"/>
      <c r="P19" s="30"/>
      <c r="Q19" s="30"/>
    </row>
    <row r="20" spans="3:17" s="2" customFormat="1" ht="13.5" customHeight="1">
      <c r="C20" s="1" t="s">
        <v>70</v>
      </c>
      <c r="E20" s="3" t="s">
        <v>7</v>
      </c>
      <c r="F20" s="55">
        <f t="shared" si="0"/>
        <v>10128</v>
      </c>
      <c r="G20" s="56">
        <f t="shared" si="1"/>
        <v>1012800</v>
      </c>
      <c r="H20" s="57"/>
      <c r="I20" s="30">
        <v>10128</v>
      </c>
      <c r="J20" s="57"/>
      <c r="K20" s="57"/>
      <c r="L20" s="30">
        <v>1012800</v>
      </c>
      <c r="P20" s="30"/>
      <c r="Q20" s="30"/>
    </row>
    <row r="21" spans="3:17" s="2" customFormat="1" ht="13.5" customHeight="1">
      <c r="C21" s="1" t="s">
        <v>71</v>
      </c>
      <c r="E21" s="3" t="s">
        <v>8</v>
      </c>
      <c r="F21" s="55">
        <f t="shared" si="0"/>
        <v>14197</v>
      </c>
      <c r="G21" s="56">
        <f t="shared" si="1"/>
        <v>822267</v>
      </c>
      <c r="H21" s="57"/>
      <c r="I21" s="30">
        <v>14197</v>
      </c>
      <c r="J21" s="57"/>
      <c r="K21" s="57"/>
      <c r="L21" s="30">
        <v>822267</v>
      </c>
      <c r="P21" s="30"/>
      <c r="Q21" s="30"/>
    </row>
    <row r="22" spans="3:17" s="2" customFormat="1" ht="13.5" customHeight="1">
      <c r="C22" s="1" t="s">
        <v>72</v>
      </c>
      <c r="E22" s="3" t="s">
        <v>9</v>
      </c>
      <c r="F22" s="55">
        <f t="shared" si="0"/>
        <v>4287</v>
      </c>
      <c r="G22" s="56">
        <f t="shared" si="1"/>
        <v>536685</v>
      </c>
      <c r="H22" s="57"/>
      <c r="I22" s="30">
        <v>4287</v>
      </c>
      <c r="J22" s="57"/>
      <c r="K22" s="57"/>
      <c r="L22" s="30">
        <v>536685</v>
      </c>
      <c r="P22" s="30"/>
      <c r="Q22" s="30"/>
    </row>
    <row r="23" spans="3:17" s="2" customFormat="1" ht="13.5" customHeight="1">
      <c r="C23" s="1" t="s">
        <v>73</v>
      </c>
      <c r="E23" s="3" t="s">
        <v>10</v>
      </c>
      <c r="F23" s="55">
        <f t="shared" si="0"/>
        <v>29099</v>
      </c>
      <c r="G23" s="56">
        <f t="shared" si="1"/>
        <v>949500</v>
      </c>
      <c r="H23" s="57"/>
      <c r="I23" s="30">
        <v>29099</v>
      </c>
      <c r="J23" s="57"/>
      <c r="K23" s="57"/>
      <c r="L23" s="30">
        <v>949500</v>
      </c>
      <c r="P23" s="30"/>
      <c r="Q23" s="30"/>
    </row>
    <row r="24" spans="3:17" s="2" customFormat="1" ht="0.75" customHeight="1">
      <c r="C24" s="4"/>
      <c r="D24" s="4"/>
      <c r="E24" s="5"/>
      <c r="F24" s="58"/>
      <c r="G24" s="59"/>
      <c r="H24" s="60"/>
      <c r="I24" s="60"/>
      <c r="J24" s="60"/>
      <c r="K24" s="60"/>
      <c r="L24" s="60"/>
      <c r="Q24" s="31"/>
    </row>
    <row r="25" spans="1:12" s="26" customFormat="1" ht="14.25" customHeight="1">
      <c r="A25" s="32"/>
      <c r="B25" s="74" t="s">
        <v>74</v>
      </c>
      <c r="C25" s="76"/>
      <c r="E25" s="27" t="s">
        <v>24</v>
      </c>
      <c r="F25" s="54">
        <f>SUM(F26:F31)</f>
        <v>221</v>
      </c>
      <c r="G25" s="54">
        <f>SUM(G26:G31)</f>
        <v>21755</v>
      </c>
      <c r="H25" s="54"/>
      <c r="I25" s="54">
        <f>SUM(I26:I31)</f>
        <v>221</v>
      </c>
      <c r="J25" s="54"/>
      <c r="K25" s="33"/>
      <c r="L25" s="54">
        <f>SUM(L26:L31)</f>
        <v>21755</v>
      </c>
    </row>
    <row r="26" spans="3:12" s="2" customFormat="1" ht="13.5" customHeight="1">
      <c r="C26" s="1" t="s">
        <v>75</v>
      </c>
      <c r="D26" s="6"/>
      <c r="E26" s="3" t="s">
        <v>48</v>
      </c>
      <c r="F26" s="34">
        <f aca="true" t="shared" si="2" ref="F26:F31">SUM(I26)</f>
        <v>0</v>
      </c>
      <c r="G26" s="34">
        <f aca="true" t="shared" si="3" ref="G26:G31">SUM(L26)</f>
        <v>0</v>
      </c>
      <c r="H26" s="30"/>
      <c r="I26" s="30">
        <v>0</v>
      </c>
      <c r="J26" s="30"/>
      <c r="K26" s="30"/>
      <c r="L26" s="30">
        <v>0</v>
      </c>
    </row>
    <row r="27" spans="3:12" s="2" customFormat="1" ht="13.5" customHeight="1">
      <c r="C27" s="1" t="s">
        <v>76</v>
      </c>
      <c r="D27" s="6"/>
      <c r="E27" s="3" t="s">
        <v>11</v>
      </c>
      <c r="F27" s="34">
        <f t="shared" si="2"/>
        <v>0</v>
      </c>
      <c r="G27" s="34">
        <f t="shared" si="3"/>
        <v>0</v>
      </c>
      <c r="H27" s="30"/>
      <c r="I27" s="30">
        <v>0</v>
      </c>
      <c r="J27" s="30"/>
      <c r="K27" s="30"/>
      <c r="L27" s="30">
        <v>0</v>
      </c>
    </row>
    <row r="28" spans="3:12" s="2" customFormat="1" ht="13.5" customHeight="1">
      <c r="C28" s="1" t="s">
        <v>77</v>
      </c>
      <c r="D28" s="6"/>
      <c r="E28" s="3" t="s">
        <v>12</v>
      </c>
      <c r="F28" s="34">
        <f t="shared" si="2"/>
        <v>0</v>
      </c>
      <c r="G28" s="34">
        <f t="shared" si="3"/>
        <v>0</v>
      </c>
      <c r="H28" s="30"/>
      <c r="I28" s="30">
        <v>0</v>
      </c>
      <c r="J28" s="30"/>
      <c r="K28" s="30"/>
      <c r="L28" s="30">
        <v>0</v>
      </c>
    </row>
    <row r="29" spans="3:12" s="2" customFormat="1" ht="13.5" customHeight="1">
      <c r="C29" s="1" t="s">
        <v>78</v>
      </c>
      <c r="D29" s="6"/>
      <c r="E29" s="3" t="s">
        <v>13</v>
      </c>
      <c r="F29" s="34">
        <f t="shared" si="2"/>
        <v>200</v>
      </c>
      <c r="G29" s="34">
        <f t="shared" si="3"/>
        <v>18755</v>
      </c>
      <c r="H29" s="30"/>
      <c r="I29" s="30">
        <v>200</v>
      </c>
      <c r="J29" s="30"/>
      <c r="K29" s="30"/>
      <c r="L29" s="30">
        <v>18755</v>
      </c>
    </row>
    <row r="30" spans="3:12" s="2" customFormat="1" ht="13.5" customHeight="1">
      <c r="C30" s="1" t="s">
        <v>79</v>
      </c>
      <c r="D30" s="6"/>
      <c r="E30" s="3" t="s">
        <v>0</v>
      </c>
      <c r="F30" s="34">
        <f t="shared" si="2"/>
        <v>0</v>
      </c>
      <c r="G30" s="34">
        <f t="shared" si="3"/>
        <v>0</v>
      </c>
      <c r="H30" s="30"/>
      <c r="I30" s="30">
        <v>0</v>
      </c>
      <c r="J30" s="30"/>
      <c r="K30" s="30"/>
      <c r="L30" s="30">
        <v>0</v>
      </c>
    </row>
    <row r="31" spans="3:12" s="2" customFormat="1" ht="13.5" customHeight="1">
      <c r="C31" s="1" t="s">
        <v>80</v>
      </c>
      <c r="D31" s="6"/>
      <c r="E31" s="35" t="s">
        <v>1</v>
      </c>
      <c r="F31" s="34">
        <f t="shared" si="2"/>
        <v>21</v>
      </c>
      <c r="G31" s="34">
        <f t="shared" si="3"/>
        <v>3000</v>
      </c>
      <c r="H31" s="30"/>
      <c r="I31" s="30">
        <v>21</v>
      </c>
      <c r="J31" s="30"/>
      <c r="K31" s="30"/>
      <c r="L31" s="30">
        <v>3000</v>
      </c>
    </row>
    <row r="32" spans="3:12" s="2" customFormat="1" ht="0.75" customHeight="1">
      <c r="C32" s="4"/>
      <c r="D32" s="4"/>
      <c r="E32" s="36"/>
      <c r="F32" s="34"/>
      <c r="G32" s="34"/>
      <c r="H32" s="30"/>
      <c r="I32" s="30"/>
      <c r="J32" s="30"/>
      <c r="K32" s="30"/>
      <c r="L32" s="30"/>
    </row>
    <row r="33" spans="1:12" s="26" customFormat="1" ht="14.25" customHeight="1">
      <c r="A33" s="32"/>
      <c r="B33" s="74" t="s">
        <v>81</v>
      </c>
      <c r="C33" s="76"/>
      <c r="E33" s="27" t="s">
        <v>46</v>
      </c>
      <c r="F33" s="54">
        <f>SUM(F34:F59)</f>
        <v>11515</v>
      </c>
      <c r="G33" s="54">
        <f>SUM(G34:G59)</f>
        <v>163190</v>
      </c>
      <c r="H33" s="54"/>
      <c r="I33" s="54">
        <f>SUM(I34:I59)</f>
        <v>11515</v>
      </c>
      <c r="J33" s="54"/>
      <c r="K33" s="33"/>
      <c r="L33" s="54">
        <f>SUM(L34:L59)</f>
        <v>163190</v>
      </c>
    </row>
    <row r="34" spans="3:12" s="2" customFormat="1" ht="12.75" customHeight="1">
      <c r="C34" s="1" t="s">
        <v>82</v>
      </c>
      <c r="E34" s="3" t="s">
        <v>27</v>
      </c>
      <c r="F34" s="34">
        <f>SUM(I34)</f>
        <v>0</v>
      </c>
      <c r="G34" s="34">
        <f>SUM(L34)</f>
        <v>0</v>
      </c>
      <c r="H34" s="30"/>
      <c r="I34" s="30">
        <v>0</v>
      </c>
      <c r="J34" s="30"/>
      <c r="K34" s="30"/>
      <c r="L34" s="30">
        <v>0</v>
      </c>
    </row>
    <row r="35" spans="1:12" s="2" customFormat="1" ht="12.75" customHeight="1">
      <c r="A35" s="25"/>
      <c r="B35" s="25"/>
      <c r="C35" s="1" t="s">
        <v>83</v>
      </c>
      <c r="E35" s="3" t="s">
        <v>28</v>
      </c>
      <c r="F35" s="34">
        <f aca="true" t="shared" si="4" ref="F35:F59">SUM(I35)</f>
        <v>0</v>
      </c>
      <c r="G35" s="34">
        <f aca="true" t="shared" si="5" ref="G35:G59">SUM(L35)</f>
        <v>0</v>
      </c>
      <c r="H35" s="30"/>
      <c r="I35" s="30">
        <v>0</v>
      </c>
      <c r="J35" s="30"/>
      <c r="K35" s="30"/>
      <c r="L35" s="30">
        <v>0</v>
      </c>
    </row>
    <row r="36" spans="3:12" s="2" customFormat="1" ht="12.75" customHeight="1">
      <c r="C36" s="1" t="s">
        <v>84</v>
      </c>
      <c r="E36" s="3" t="s">
        <v>49</v>
      </c>
      <c r="F36" s="34">
        <f t="shared" si="4"/>
        <v>0</v>
      </c>
      <c r="G36" s="34">
        <f t="shared" si="5"/>
        <v>0</v>
      </c>
      <c r="H36" s="30"/>
      <c r="I36" s="30">
        <v>0</v>
      </c>
      <c r="J36" s="30"/>
      <c r="K36" s="30"/>
      <c r="L36" s="30">
        <v>0</v>
      </c>
    </row>
    <row r="37" spans="3:12" s="2" customFormat="1" ht="12.75" customHeight="1">
      <c r="C37" s="1" t="s">
        <v>85</v>
      </c>
      <c r="E37" s="3" t="s">
        <v>29</v>
      </c>
      <c r="F37" s="34">
        <f t="shared" si="4"/>
        <v>0</v>
      </c>
      <c r="G37" s="34">
        <f t="shared" si="5"/>
        <v>0</v>
      </c>
      <c r="H37" s="30"/>
      <c r="I37" s="30">
        <v>0</v>
      </c>
      <c r="J37" s="30"/>
      <c r="K37" s="30"/>
      <c r="L37" s="30">
        <v>0</v>
      </c>
    </row>
    <row r="38" spans="3:12" s="2" customFormat="1" ht="12.75" customHeight="1">
      <c r="C38" s="1" t="s">
        <v>86</v>
      </c>
      <c r="E38" s="3" t="s">
        <v>30</v>
      </c>
      <c r="F38" s="34">
        <f t="shared" si="4"/>
        <v>0</v>
      </c>
      <c r="G38" s="34">
        <f t="shared" si="5"/>
        <v>0</v>
      </c>
      <c r="H38" s="30"/>
      <c r="I38" s="30">
        <v>0</v>
      </c>
      <c r="J38" s="30"/>
      <c r="K38" s="30"/>
      <c r="L38" s="30">
        <v>0</v>
      </c>
    </row>
    <row r="39" spans="1:12" s="2" customFormat="1" ht="12.75" customHeight="1">
      <c r="A39" s="25"/>
      <c r="B39" s="25"/>
      <c r="C39" s="1" t="s">
        <v>87</v>
      </c>
      <c r="E39" s="3" t="s">
        <v>31</v>
      </c>
      <c r="F39" s="34">
        <f t="shared" si="4"/>
        <v>0</v>
      </c>
      <c r="G39" s="34">
        <f t="shared" si="5"/>
        <v>0</v>
      </c>
      <c r="H39" s="30"/>
      <c r="I39" s="30">
        <v>0</v>
      </c>
      <c r="J39" s="30"/>
      <c r="K39" s="30"/>
      <c r="L39" s="30">
        <v>0</v>
      </c>
    </row>
    <row r="40" spans="1:12" s="2" customFormat="1" ht="0.75" customHeight="1">
      <c r="A40" s="25"/>
      <c r="B40" s="25"/>
      <c r="C40" s="1"/>
      <c r="D40" s="4"/>
      <c r="E40" s="3"/>
      <c r="F40" s="34">
        <f t="shared" si="4"/>
        <v>0</v>
      </c>
      <c r="G40" s="34">
        <f t="shared" si="5"/>
        <v>0</v>
      </c>
      <c r="H40" s="30"/>
      <c r="I40" s="30">
        <v>0</v>
      </c>
      <c r="J40" s="30"/>
      <c r="K40" s="30"/>
      <c r="L40" s="30">
        <v>0</v>
      </c>
    </row>
    <row r="41" spans="3:12" s="2" customFormat="1" ht="12.75" customHeight="1">
      <c r="C41" s="1" t="s">
        <v>88</v>
      </c>
      <c r="E41" s="3" t="s">
        <v>32</v>
      </c>
      <c r="F41" s="34">
        <f t="shared" si="4"/>
        <v>0</v>
      </c>
      <c r="G41" s="34">
        <f t="shared" si="5"/>
        <v>0</v>
      </c>
      <c r="H41" s="30"/>
      <c r="I41" s="30">
        <v>0</v>
      </c>
      <c r="J41" s="30"/>
      <c r="K41" s="30"/>
      <c r="L41" s="30">
        <v>0</v>
      </c>
    </row>
    <row r="42" spans="3:12" s="2" customFormat="1" ht="12.75" customHeight="1">
      <c r="C42" s="1" t="s">
        <v>89</v>
      </c>
      <c r="E42" s="3" t="s">
        <v>33</v>
      </c>
      <c r="F42" s="34">
        <f t="shared" si="4"/>
        <v>0</v>
      </c>
      <c r="G42" s="34">
        <f t="shared" si="5"/>
        <v>0</v>
      </c>
      <c r="H42" s="30"/>
      <c r="I42" s="30">
        <v>0</v>
      </c>
      <c r="J42" s="30"/>
      <c r="K42" s="30"/>
      <c r="L42" s="30">
        <v>0</v>
      </c>
    </row>
    <row r="43" spans="3:12" s="2" customFormat="1" ht="12.75" customHeight="1">
      <c r="C43" s="1" t="s">
        <v>90</v>
      </c>
      <c r="E43" s="3" t="s">
        <v>34</v>
      </c>
      <c r="F43" s="34">
        <f t="shared" si="4"/>
        <v>0</v>
      </c>
      <c r="G43" s="34">
        <f t="shared" si="5"/>
        <v>0</v>
      </c>
      <c r="H43" s="30"/>
      <c r="I43" s="30">
        <v>0</v>
      </c>
      <c r="J43" s="30"/>
      <c r="K43" s="30"/>
      <c r="L43" s="30">
        <v>0</v>
      </c>
    </row>
    <row r="44" spans="3:12" s="2" customFormat="1" ht="12.75" customHeight="1">
      <c r="C44" s="1" t="s">
        <v>91</v>
      </c>
      <c r="E44" s="3" t="s">
        <v>35</v>
      </c>
      <c r="F44" s="34">
        <f t="shared" si="4"/>
        <v>0</v>
      </c>
      <c r="G44" s="34">
        <f t="shared" si="5"/>
        <v>0</v>
      </c>
      <c r="H44" s="30"/>
      <c r="I44" s="30">
        <v>0</v>
      </c>
      <c r="J44" s="30"/>
      <c r="K44" s="30"/>
      <c r="L44" s="30">
        <v>0</v>
      </c>
    </row>
    <row r="45" spans="3:12" s="2" customFormat="1" ht="0.75" customHeight="1">
      <c r="C45" s="37"/>
      <c r="D45" s="4"/>
      <c r="E45" s="3"/>
      <c r="F45" s="34">
        <f t="shared" si="4"/>
        <v>0</v>
      </c>
      <c r="G45" s="34">
        <f t="shared" si="5"/>
        <v>0</v>
      </c>
      <c r="H45" s="30"/>
      <c r="I45" s="30">
        <v>0</v>
      </c>
      <c r="J45" s="30"/>
      <c r="K45" s="30"/>
      <c r="L45" s="30"/>
    </row>
    <row r="46" spans="3:12" s="2" customFormat="1" ht="12.75" customHeight="1">
      <c r="C46" s="1" t="s">
        <v>92</v>
      </c>
      <c r="E46" s="3" t="s">
        <v>36</v>
      </c>
      <c r="F46" s="34">
        <f t="shared" si="4"/>
        <v>1515</v>
      </c>
      <c r="G46" s="34">
        <f t="shared" si="5"/>
        <v>55290</v>
      </c>
      <c r="H46" s="30"/>
      <c r="I46" s="30">
        <v>1515</v>
      </c>
      <c r="J46" s="30"/>
      <c r="K46" s="30"/>
      <c r="L46" s="30">
        <v>55290</v>
      </c>
    </row>
    <row r="47" spans="3:12" s="2" customFormat="1" ht="12.75" customHeight="1">
      <c r="C47" s="1" t="s">
        <v>93</v>
      </c>
      <c r="E47" s="3" t="s">
        <v>37</v>
      </c>
      <c r="F47" s="34">
        <f t="shared" si="4"/>
        <v>0</v>
      </c>
      <c r="G47" s="34">
        <f t="shared" si="5"/>
        <v>0</v>
      </c>
      <c r="H47" s="30"/>
      <c r="I47" s="30">
        <v>0</v>
      </c>
      <c r="J47" s="30"/>
      <c r="K47" s="30"/>
      <c r="L47" s="30">
        <v>0</v>
      </c>
    </row>
    <row r="48" spans="3:12" s="2" customFormat="1" ht="12.75" customHeight="1">
      <c r="C48" s="1" t="s">
        <v>94</v>
      </c>
      <c r="E48" s="3" t="s">
        <v>38</v>
      </c>
      <c r="F48" s="34">
        <f t="shared" si="4"/>
        <v>0</v>
      </c>
      <c r="G48" s="34">
        <f t="shared" si="5"/>
        <v>0</v>
      </c>
      <c r="H48" s="30"/>
      <c r="I48" s="30">
        <v>0</v>
      </c>
      <c r="J48" s="30"/>
      <c r="K48" s="30"/>
      <c r="L48" s="30">
        <v>0</v>
      </c>
    </row>
    <row r="49" spans="3:12" s="2" customFormat="1" ht="12.75" customHeight="1">
      <c r="C49" s="1" t="s">
        <v>95</v>
      </c>
      <c r="E49" s="3" t="s">
        <v>39</v>
      </c>
      <c r="F49" s="34">
        <f t="shared" si="4"/>
        <v>5000</v>
      </c>
      <c r="G49" s="34">
        <f t="shared" si="5"/>
        <v>100000</v>
      </c>
      <c r="H49" s="30"/>
      <c r="I49" s="30">
        <v>5000</v>
      </c>
      <c r="J49" s="30"/>
      <c r="K49" s="30"/>
      <c r="L49" s="30">
        <v>100000</v>
      </c>
    </row>
    <row r="50" spans="3:12" s="2" customFormat="1" ht="0.75" customHeight="1">
      <c r="C50" s="37"/>
      <c r="D50" s="4"/>
      <c r="E50" s="3"/>
      <c r="F50" s="34">
        <f t="shared" si="4"/>
        <v>0</v>
      </c>
      <c r="G50" s="34">
        <f t="shared" si="5"/>
        <v>0</v>
      </c>
      <c r="H50" s="30"/>
      <c r="I50" s="30">
        <v>0</v>
      </c>
      <c r="J50" s="30"/>
      <c r="K50" s="30"/>
      <c r="L50" s="30"/>
    </row>
    <row r="51" spans="3:12" s="2" customFormat="1" ht="12.75" customHeight="1">
      <c r="C51" s="1" t="s">
        <v>96</v>
      </c>
      <c r="E51" s="3" t="s">
        <v>40</v>
      </c>
      <c r="F51" s="34">
        <f t="shared" si="4"/>
        <v>0</v>
      </c>
      <c r="G51" s="34">
        <f t="shared" si="5"/>
        <v>0</v>
      </c>
      <c r="H51" s="30"/>
      <c r="I51" s="30">
        <v>0</v>
      </c>
      <c r="J51" s="30"/>
      <c r="K51" s="30"/>
      <c r="L51" s="30">
        <v>0</v>
      </c>
    </row>
    <row r="52" spans="3:12" s="2" customFormat="1" ht="12.75" customHeight="1">
      <c r="C52" s="1" t="s">
        <v>97</v>
      </c>
      <c r="E52" s="3" t="s">
        <v>41</v>
      </c>
      <c r="F52" s="34">
        <f t="shared" si="4"/>
        <v>0</v>
      </c>
      <c r="G52" s="34">
        <f t="shared" si="5"/>
        <v>0</v>
      </c>
      <c r="H52" s="30"/>
      <c r="I52" s="30">
        <v>0</v>
      </c>
      <c r="J52" s="30"/>
      <c r="K52" s="30"/>
      <c r="L52" s="30">
        <v>0</v>
      </c>
    </row>
    <row r="53" spans="3:12" s="2" customFormat="1" ht="12.75" customHeight="1">
      <c r="C53" s="1" t="s">
        <v>98</v>
      </c>
      <c r="E53" s="3" t="s">
        <v>42</v>
      </c>
      <c r="F53" s="34">
        <f t="shared" si="4"/>
        <v>0</v>
      </c>
      <c r="G53" s="34">
        <f t="shared" si="5"/>
        <v>0</v>
      </c>
      <c r="H53" s="30"/>
      <c r="I53" s="30">
        <v>0</v>
      </c>
      <c r="J53" s="30"/>
      <c r="K53" s="30"/>
      <c r="L53" s="30">
        <v>0</v>
      </c>
    </row>
    <row r="54" spans="3:12" s="2" customFormat="1" ht="12.75" customHeight="1">
      <c r="C54" s="1" t="s">
        <v>99</v>
      </c>
      <c r="E54" s="3" t="s">
        <v>43</v>
      </c>
      <c r="F54" s="34">
        <f t="shared" si="4"/>
        <v>5000</v>
      </c>
      <c r="G54" s="34">
        <f t="shared" si="5"/>
        <v>7900</v>
      </c>
      <c r="H54" s="30"/>
      <c r="I54" s="30">
        <v>5000</v>
      </c>
      <c r="J54" s="30"/>
      <c r="K54" s="30"/>
      <c r="L54" s="30">
        <v>7900</v>
      </c>
    </row>
    <row r="55" spans="3:12" s="2" customFormat="1" ht="0.75" customHeight="1">
      <c r="C55" s="37"/>
      <c r="D55" s="4"/>
      <c r="E55" s="3"/>
      <c r="F55" s="34">
        <f t="shared" si="4"/>
        <v>0</v>
      </c>
      <c r="G55" s="34">
        <f t="shared" si="5"/>
        <v>0</v>
      </c>
      <c r="H55" s="30"/>
      <c r="I55" s="30">
        <v>0</v>
      </c>
      <c r="J55" s="30"/>
      <c r="K55" s="30"/>
      <c r="L55" s="30"/>
    </row>
    <row r="56" spans="3:12" s="2" customFormat="1" ht="12.75" customHeight="1">
      <c r="C56" s="1" t="s">
        <v>100</v>
      </c>
      <c r="E56" s="3" t="s">
        <v>33</v>
      </c>
      <c r="F56" s="34">
        <f t="shared" si="4"/>
        <v>0</v>
      </c>
      <c r="G56" s="34">
        <f t="shared" si="5"/>
        <v>0</v>
      </c>
      <c r="H56" s="30"/>
      <c r="I56" s="30">
        <v>0</v>
      </c>
      <c r="J56" s="30"/>
      <c r="K56" s="30"/>
      <c r="L56" s="30">
        <v>0</v>
      </c>
    </row>
    <row r="57" spans="3:12" s="2" customFormat="1" ht="12.75" customHeight="1">
      <c r="C57" s="1" t="s">
        <v>101</v>
      </c>
      <c r="E57" s="3" t="s">
        <v>38</v>
      </c>
      <c r="F57" s="34">
        <f t="shared" si="4"/>
        <v>0</v>
      </c>
      <c r="G57" s="34">
        <f t="shared" si="5"/>
        <v>0</v>
      </c>
      <c r="H57" s="30"/>
      <c r="I57" s="30">
        <v>0</v>
      </c>
      <c r="J57" s="30"/>
      <c r="K57" s="30"/>
      <c r="L57" s="30">
        <v>0</v>
      </c>
    </row>
    <row r="58" spans="3:12" s="2" customFormat="1" ht="12.75" customHeight="1">
      <c r="C58" s="6" t="s">
        <v>102</v>
      </c>
      <c r="E58" s="3" t="s">
        <v>44</v>
      </c>
      <c r="F58" s="34">
        <f t="shared" si="4"/>
        <v>0</v>
      </c>
      <c r="G58" s="34">
        <f t="shared" si="5"/>
        <v>0</v>
      </c>
      <c r="H58" s="30"/>
      <c r="I58" s="30">
        <v>0</v>
      </c>
      <c r="J58" s="30"/>
      <c r="K58" s="30"/>
      <c r="L58" s="30">
        <v>0</v>
      </c>
    </row>
    <row r="59" spans="3:12" s="2" customFormat="1" ht="12.75" customHeight="1">
      <c r="C59" s="6" t="s">
        <v>103</v>
      </c>
      <c r="E59" s="3" t="s">
        <v>45</v>
      </c>
      <c r="F59" s="34">
        <f t="shared" si="4"/>
        <v>0</v>
      </c>
      <c r="G59" s="34">
        <f t="shared" si="5"/>
        <v>0</v>
      </c>
      <c r="H59" s="30"/>
      <c r="I59" s="30">
        <v>0</v>
      </c>
      <c r="J59" s="30"/>
      <c r="K59" s="30"/>
      <c r="L59" s="30">
        <v>0</v>
      </c>
    </row>
    <row r="60" spans="3:12" s="2" customFormat="1" ht="0.75" customHeight="1">
      <c r="C60" s="1"/>
      <c r="E60" s="38"/>
      <c r="F60" s="39"/>
      <c r="G60" s="40"/>
      <c r="H60" s="30"/>
      <c r="I60" s="30"/>
      <c r="J60" s="30"/>
      <c r="K60" s="30"/>
      <c r="L60" s="30"/>
    </row>
    <row r="61" spans="1:12" s="2" customFormat="1" ht="0.75" customHeight="1">
      <c r="A61" s="41"/>
      <c r="B61" s="41"/>
      <c r="C61" s="42"/>
      <c r="D61" s="42"/>
      <c r="E61" s="43"/>
      <c r="F61" s="44"/>
      <c r="G61" s="45"/>
      <c r="H61" s="46"/>
      <c r="I61" s="46"/>
      <c r="J61" s="41"/>
      <c r="K61" s="41"/>
      <c r="L61" s="41"/>
    </row>
    <row r="62" spans="1:11" s="2" customFormat="1" ht="10.5" customHeight="1">
      <c r="A62" s="77" t="s">
        <v>104</v>
      </c>
      <c r="B62" s="77"/>
      <c r="C62" s="77"/>
      <c r="D62" s="78"/>
      <c r="E62" s="48"/>
      <c r="F62" s="47"/>
      <c r="H62" s="49" t="s">
        <v>47</v>
      </c>
      <c r="I62" s="50"/>
      <c r="J62" s="50"/>
      <c r="K62" s="50"/>
    </row>
  </sheetData>
  <sheetProtection/>
  <mergeCells count="23">
    <mergeCell ref="H7:L7"/>
    <mergeCell ref="H8:L8"/>
    <mergeCell ref="A7:E8"/>
    <mergeCell ref="H10:I10"/>
    <mergeCell ref="J10:L10"/>
    <mergeCell ref="B14:C14"/>
    <mergeCell ref="B25:C25"/>
    <mergeCell ref="A62:D62"/>
    <mergeCell ref="H2:L2"/>
    <mergeCell ref="H4:L4"/>
    <mergeCell ref="J9:L9"/>
    <mergeCell ref="H9:I9"/>
    <mergeCell ref="K5:K6"/>
    <mergeCell ref="B33:C33"/>
    <mergeCell ref="A2:G2"/>
    <mergeCell ref="A4:G4"/>
    <mergeCell ref="D6:F6"/>
    <mergeCell ref="A9:E10"/>
    <mergeCell ref="F7:G7"/>
    <mergeCell ref="F8:G8"/>
    <mergeCell ref="A5:B6"/>
    <mergeCell ref="A19:C19"/>
    <mergeCell ref="A12:C12"/>
  </mergeCells>
  <printOptions/>
  <pageMargins left="1.0236220472440944" right="1.0236220472440944" top="0.984251968503937" bottom="1.574803149606299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何湘梅</dc:creator>
  <cp:keywords/>
  <dc:description/>
  <cp:lastModifiedBy>王郁瑄</cp:lastModifiedBy>
  <cp:lastPrinted>2017-04-25T06:46:54Z</cp:lastPrinted>
  <dcterms:created xsi:type="dcterms:W3CDTF">1997-01-14T01:50:29Z</dcterms:created>
  <dcterms:modified xsi:type="dcterms:W3CDTF">2022-08-08T08:07:10Z</dcterms:modified>
  <cp:category/>
  <cp:version/>
  <cp:contentType/>
  <cp:contentStatus/>
</cp:coreProperties>
</file>