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表16 表16(完)" sheetId="1" r:id="rId1"/>
  </sheets>
  <definedNames>
    <definedName name="_xlnm.Print_Area" localSheetId="0">'表16 表16(完)'!$A$1:$AR$65</definedName>
  </definedNames>
  <calcPr fullCalcOnLoad="1"/>
</workbook>
</file>

<file path=xl/sharedStrings.xml><?xml version="1.0" encoding="utf-8"?>
<sst xmlns="http://schemas.openxmlformats.org/spreadsheetml/2006/main" count="308" uniqueCount="164">
  <si>
    <t>Grand Total</t>
  </si>
  <si>
    <t>Area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</si>
  <si>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</si>
  <si>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</si>
  <si>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</si>
  <si>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</si>
  <si>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</si>
  <si>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</si>
  <si>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</si>
  <si>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</si>
  <si>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</si>
  <si>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</si>
  <si>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</si>
  <si>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</si>
  <si>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</si>
  <si>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</si>
  <si>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</si>
  <si>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</si>
  <si>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</si>
  <si>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</si>
  <si>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</si>
  <si>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</si>
  <si>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</si>
  <si>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</si>
  <si>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Bamboo</t>
  </si>
  <si>
    <t>Protection Forest</t>
  </si>
  <si>
    <t>Flood Control Forest</t>
  </si>
  <si>
    <t>Coastal Wind Break Forest</t>
  </si>
  <si>
    <t>Farm Land Wind Break Forest</t>
  </si>
  <si>
    <t>Provincial Roadside Tree</t>
  </si>
  <si>
    <t>Quantity</t>
  </si>
  <si>
    <t>Trees</t>
  </si>
  <si>
    <t>Commercial Forest</t>
  </si>
  <si>
    <t>Prefectural Roadside Tree</t>
  </si>
  <si>
    <t>Public &amp; Private Forest</t>
  </si>
  <si>
    <t>Reserved Land Forest</t>
  </si>
  <si>
    <t>Leased Land Forest</t>
  </si>
  <si>
    <t xml:space="preserve"> Luodong F.D.O.</t>
  </si>
  <si>
    <t xml:space="preserve"> NTU Experimental U.F.</t>
  </si>
  <si>
    <t>Forest Improvement</t>
  </si>
  <si>
    <t>By Agency</t>
  </si>
  <si>
    <t xml:space="preserve">      Unit  Quantity: (Trees) Stock</t>
  </si>
  <si>
    <t xml:space="preserve">               (Bamboo) Piece,Bush</t>
  </si>
  <si>
    <t xml:space="preserve">               Area : ha</t>
  </si>
  <si>
    <t xml:space="preserve">          Unit  Quantity : (Trees) Stock</t>
  </si>
  <si>
    <t xml:space="preserve">  Area : ha</t>
  </si>
  <si>
    <t xml:space="preserve">  (Bamboo) Piece,Bush</t>
  </si>
  <si>
    <t xml:space="preserve">    By Agency</t>
  </si>
  <si>
    <t xml:space="preserve"> Grand Total</t>
  </si>
  <si>
    <t xml:space="preserve"> Total F.D.O.</t>
  </si>
  <si>
    <t xml:space="preserve"> Total Other Agencies</t>
  </si>
  <si>
    <t xml:space="preserve"> Taipei City G.</t>
  </si>
  <si>
    <t xml:space="preserve"> Kaohsiung City G.</t>
  </si>
  <si>
    <t>Agency</t>
  </si>
  <si>
    <t>Agency</t>
  </si>
  <si>
    <t xml:space="preserve"> Kinmen C. G.</t>
  </si>
  <si>
    <t xml:space="preserve"> Lienchiang C. G.</t>
  </si>
  <si>
    <t xml:space="preserve"> New Taipei City G.</t>
  </si>
  <si>
    <t xml:space="preserve"> Taichung City G.</t>
  </si>
  <si>
    <t xml:space="preserve"> Tainan City G.</t>
  </si>
  <si>
    <t>Total County &amp; City G.</t>
  </si>
  <si>
    <t xml:space="preserve"> F. C. M. A.</t>
  </si>
  <si>
    <t xml:space="preserve"> Taoyuan City G.</t>
  </si>
  <si>
    <t xml:space="preserve"> Taipei City G.</t>
  </si>
  <si>
    <t xml:space="preserve"> New Taipei City G.</t>
  </si>
  <si>
    <t xml:space="preserve"> Taichung City G.</t>
  </si>
  <si>
    <t xml:space="preserve"> Tainan City G.</t>
  </si>
  <si>
    <t xml:space="preserve"> Kaohsiung City G.</t>
  </si>
  <si>
    <t>Table 16    Reforestation</t>
  </si>
  <si>
    <t>Table 16     Reforestation (Concluded)</t>
  </si>
  <si>
    <t xml:space="preserve"> Grand Total</t>
  </si>
  <si>
    <t xml:space="preserve"> Total F.D.O.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</si>
  <si>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</si>
  <si>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</si>
  <si>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</si>
  <si>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</si>
  <si>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</si>
  <si>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</si>
  <si>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</si>
  <si>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</si>
  <si>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Total Other Agencies</t>
  </si>
  <si>
    <t xml:space="preserve"> F. C. M. A.</t>
  </si>
  <si>
    <t>竹　類</t>
  </si>
  <si>
    <t>竹類</t>
  </si>
  <si>
    <t>附　　註：表列資料總數與細數之和因四捨五入調整尾數故未盡相符。</t>
  </si>
  <si>
    <r>
      <t>46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</si>
  <si>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47</t>
    </r>
  </si>
  <si>
    <r>
      <t>48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</si>
  <si>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49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</si>
  <si>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16</t>
    </r>
    <r>
      <rPr>
        <sz val="16"/>
        <color indexed="8"/>
        <rFont val="標楷體"/>
        <family val="4"/>
      </rPr>
      <t>　一般造林面積及數量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</si>
  <si>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16</t>
    </r>
    <r>
      <rPr>
        <sz val="16"/>
        <color indexed="8"/>
        <rFont val="標楷體"/>
        <family val="4"/>
      </rPr>
      <t>　一般造林面積及數量（續完）</t>
    </r>
  </si>
  <si>
    <r>
      <t xml:space="preserve">   </t>
    </r>
    <r>
      <rPr>
        <sz val="13"/>
        <color indexed="8"/>
        <rFont val="標楷體"/>
        <family val="4"/>
      </rPr>
      <t>按機關分</t>
    </r>
  </si>
  <si>
    <r>
      <t xml:space="preserve">         </t>
    </r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</si>
  <si>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數量：（林木）株</t>
    </r>
  </si>
  <si>
    <r>
      <t xml:space="preserve"> 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年</t>
    </r>
  </si>
  <si>
    <r>
      <t xml:space="preserve">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標楷體"/>
        <family val="4"/>
      </rPr>
      <t>年</t>
    </r>
  </si>
  <si>
    <r>
      <t xml:space="preserve">                     </t>
    </r>
    <r>
      <rPr>
        <sz val="9"/>
        <color indexed="8"/>
        <rFont val="標楷體"/>
        <family val="4"/>
      </rPr>
      <t>（竹類）支、叢</t>
    </r>
    <r>
      <rPr>
        <sz val="9"/>
        <color indexed="8"/>
        <rFont val="Times New Roman"/>
        <family val="1"/>
      </rPr>
      <t xml:space="preserve">                  </t>
    </r>
  </si>
  <si>
    <r>
      <t xml:space="preserve">                     </t>
    </r>
    <r>
      <rPr>
        <sz val="9"/>
        <color indexed="8"/>
        <rFont val="標楷體"/>
        <family val="4"/>
      </rPr>
      <t>（竹類）支、叢</t>
    </r>
  </si>
  <si>
    <r>
      <rPr>
        <sz val="10"/>
        <color indexed="8"/>
        <rFont val="標楷體"/>
        <family val="4"/>
      </rPr>
      <t>總</t>
    </r>
    <r>
      <rPr>
        <sz val="10"/>
        <color indexed="8"/>
        <rFont val="Times New Roman"/>
        <family val="1"/>
      </rPr>
      <t xml:space="preserve">                    </t>
    </r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</si>
  <si>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經濟林</t>
    </r>
  </si>
  <si>
    <r>
      <rPr>
        <sz val="10"/>
        <color indexed="8"/>
        <rFont val="標楷體"/>
        <family val="4"/>
      </rPr>
      <t>治水林</t>
    </r>
  </si>
  <si>
    <r>
      <rPr>
        <sz val="10"/>
        <color indexed="8"/>
        <rFont val="標楷體"/>
        <family val="4"/>
      </rPr>
      <t>保安林</t>
    </r>
  </si>
  <si>
    <r>
      <rPr>
        <sz val="10"/>
        <color indexed="8"/>
        <rFont val="標楷體"/>
        <family val="4"/>
      </rPr>
      <t>林相改良</t>
    </r>
  </si>
  <si>
    <r>
      <rPr>
        <sz val="10"/>
        <color indexed="8"/>
        <rFont val="標楷體"/>
        <family val="4"/>
      </rPr>
      <t>海岸</t>
    </r>
    <r>
      <rPr>
        <sz val="9"/>
        <color indexed="8"/>
        <rFont val="標楷體"/>
        <family val="4"/>
      </rPr>
      <t>林</t>
    </r>
  </si>
  <si>
    <r>
      <rPr>
        <sz val="10"/>
        <color indexed="8"/>
        <rFont val="標楷體"/>
        <family val="4"/>
      </rPr>
      <t>耕地防風林</t>
    </r>
  </si>
  <si>
    <r>
      <rPr>
        <sz val="10"/>
        <color indexed="8"/>
        <rFont val="標楷體"/>
        <family val="4"/>
      </rPr>
      <t>公私有林</t>
    </r>
  </si>
  <si>
    <r>
      <rPr>
        <sz val="10"/>
        <color indexed="8"/>
        <rFont val="標楷體"/>
        <family val="4"/>
      </rPr>
      <t>保留地</t>
    </r>
  </si>
  <si>
    <r>
      <rPr>
        <sz val="10"/>
        <color indexed="8"/>
        <rFont val="標楷體"/>
        <family val="4"/>
      </rPr>
      <t>省公路行道樹</t>
    </r>
  </si>
  <si>
    <r>
      <rPr>
        <sz val="10"/>
        <color indexed="8"/>
        <rFont val="標楷體"/>
        <family val="4"/>
      </rPr>
      <t>縣市公路行道樹</t>
    </r>
  </si>
  <si>
    <r>
      <rPr>
        <sz val="10"/>
        <color indexed="8"/>
        <rFont val="標楷體"/>
        <family val="4"/>
      </rPr>
      <t>租地造林</t>
    </r>
  </si>
  <si>
    <r>
      <rPr>
        <sz val="10"/>
        <color indexed="8"/>
        <rFont val="標楷體"/>
        <family val="4"/>
      </rPr>
      <t>機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關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別</t>
    </r>
  </si>
  <si>
    <r>
      <rPr>
        <sz val="10"/>
        <color indexed="8"/>
        <rFont val="標楷體"/>
        <family val="4"/>
      </rPr>
      <t>面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積</t>
    </r>
  </si>
  <si>
    <r>
      <rPr>
        <sz val="10"/>
        <color indexed="8"/>
        <rFont val="標楷體"/>
        <family val="4"/>
      </rPr>
      <t>數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</si>
  <si>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積</t>
    </r>
  </si>
  <si>
    <r>
      <rPr>
        <sz val="10"/>
        <color indexed="8"/>
        <rFont val="標楷體"/>
        <family val="4"/>
      </rPr>
      <t>數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</si>
  <si>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面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積</t>
    </r>
  </si>
  <si>
    <r>
      <rPr>
        <sz val="10"/>
        <color indexed="8"/>
        <rFont val="標楷體"/>
        <family val="4"/>
      </rPr>
      <t>數量</t>
    </r>
  </si>
  <si>
    <r>
      <rPr>
        <sz val="10"/>
        <color indexed="8"/>
        <rFont val="標楷體"/>
        <family val="4"/>
      </rPr>
      <t>面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積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</si>
  <si>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數量</t>
    </r>
  </si>
  <si>
    <r>
      <rPr>
        <sz val="10"/>
        <color indexed="8"/>
        <rFont val="標楷體"/>
        <family val="4"/>
      </rPr>
      <t>林　木</t>
    </r>
  </si>
  <si>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</si>
  <si>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竹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類</t>
    </r>
  </si>
  <si>
    <r>
      <rPr>
        <sz val="10"/>
        <color indexed="8"/>
        <rFont val="標楷體"/>
        <family val="4"/>
      </rPr>
      <t>竹　類</t>
    </r>
  </si>
  <si>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木</t>
    </r>
  </si>
  <si>
    <r>
      <rPr>
        <b/>
        <sz val="10"/>
        <color indexed="8"/>
        <rFont val="標楷體"/>
        <family val="4"/>
      </rPr>
      <t>總計</t>
    </r>
  </si>
  <si>
    <r>
      <rPr>
        <b/>
        <sz val="10"/>
        <color indexed="8"/>
        <rFont val="標楷體"/>
        <family val="4"/>
      </rPr>
      <t>林區管理處</t>
    </r>
  </si>
  <si>
    <r>
      <rPr>
        <sz val="10"/>
        <color indexed="8"/>
        <rFont val="標楷體"/>
        <family val="4"/>
      </rPr>
      <t>羅東林區管理處</t>
    </r>
  </si>
  <si>
    <r>
      <rPr>
        <sz val="10"/>
        <color indexed="8"/>
        <rFont val="標楷體"/>
        <family val="4"/>
      </rPr>
      <t>新竹林區管理處</t>
    </r>
  </si>
  <si>
    <r>
      <rPr>
        <sz val="10"/>
        <color indexed="8"/>
        <rFont val="標楷體"/>
        <family val="4"/>
      </rPr>
      <t>東勢林區管理處</t>
    </r>
  </si>
  <si>
    <r>
      <rPr>
        <sz val="10"/>
        <color indexed="8"/>
        <rFont val="標楷體"/>
        <family val="4"/>
      </rPr>
      <t>南投林區管理處</t>
    </r>
  </si>
  <si>
    <r>
      <rPr>
        <sz val="10"/>
        <color indexed="8"/>
        <rFont val="標楷體"/>
        <family val="4"/>
      </rPr>
      <t>嘉義林區管理處</t>
    </r>
  </si>
  <si>
    <r>
      <rPr>
        <sz val="10"/>
        <color indexed="8"/>
        <rFont val="標楷體"/>
        <family val="4"/>
      </rPr>
      <t>屏東林區管理處</t>
    </r>
  </si>
  <si>
    <r>
      <rPr>
        <sz val="10"/>
        <color indexed="8"/>
        <rFont val="標楷體"/>
        <family val="4"/>
      </rPr>
      <t>臺東林區管理處</t>
    </r>
  </si>
  <si>
    <r>
      <rPr>
        <sz val="10"/>
        <color indexed="8"/>
        <rFont val="標楷體"/>
        <family val="4"/>
      </rPr>
      <t>花蓮林區管理處</t>
    </r>
  </si>
  <si>
    <r>
      <rPr>
        <b/>
        <sz val="10"/>
        <color indexed="8"/>
        <rFont val="標楷體"/>
        <family val="4"/>
      </rPr>
      <t>有關機關</t>
    </r>
  </si>
  <si>
    <r>
      <rPr>
        <sz val="10"/>
        <color indexed="8"/>
        <rFont val="標楷體"/>
        <family val="4"/>
      </rPr>
      <t>森林保育處</t>
    </r>
  </si>
  <si>
    <r>
      <rPr>
        <sz val="10"/>
        <color indexed="8"/>
        <rFont val="標楷體"/>
        <family val="4"/>
      </rPr>
      <t>臺灣大學實驗林管理處</t>
    </r>
  </si>
  <si>
    <r>
      <rPr>
        <sz val="10"/>
        <color indexed="8"/>
        <rFont val="標楷體"/>
        <family val="4"/>
      </rPr>
      <t>中興大學實驗林管理處</t>
    </r>
  </si>
  <si>
    <r>
      <rPr>
        <sz val="10"/>
        <color indexed="8"/>
        <rFont val="標楷體"/>
        <family val="4"/>
      </rPr>
      <t>林業試驗所</t>
    </r>
  </si>
  <si>
    <r>
      <rPr>
        <sz val="10"/>
        <color indexed="8"/>
        <rFont val="標楷體"/>
        <family val="4"/>
      </rPr>
      <t>臺灣大學附設山地農場</t>
    </r>
  </si>
  <si>
    <r>
      <rPr>
        <b/>
        <sz val="10"/>
        <color indexed="8"/>
        <rFont val="標楷體"/>
        <family val="4"/>
      </rPr>
      <t>直轄市、縣市政府</t>
    </r>
  </si>
  <si>
    <r>
      <rPr>
        <sz val="10"/>
        <color indexed="8"/>
        <rFont val="標楷體"/>
        <family val="4"/>
      </rPr>
      <t>新北市政府</t>
    </r>
  </si>
  <si>
    <r>
      <rPr>
        <sz val="10"/>
        <color indexed="8"/>
        <rFont val="標楷體"/>
        <family val="4"/>
      </rPr>
      <t>臺北市政府</t>
    </r>
  </si>
  <si>
    <r>
      <rPr>
        <sz val="10"/>
        <color indexed="8"/>
        <rFont val="標楷體"/>
        <family val="4"/>
      </rPr>
      <t>桃園市政府</t>
    </r>
  </si>
  <si>
    <r>
      <rPr>
        <sz val="10"/>
        <color indexed="8"/>
        <rFont val="標楷體"/>
        <family val="4"/>
      </rPr>
      <t>臺中市政府</t>
    </r>
  </si>
  <si>
    <r>
      <rPr>
        <sz val="10"/>
        <color indexed="8"/>
        <rFont val="標楷體"/>
        <family val="4"/>
      </rPr>
      <t>臺南市政府</t>
    </r>
  </si>
  <si>
    <r>
      <rPr>
        <sz val="10"/>
        <color indexed="8"/>
        <rFont val="標楷體"/>
        <family val="4"/>
      </rPr>
      <t>高雄市政府</t>
    </r>
  </si>
  <si>
    <r>
      <rPr>
        <sz val="10"/>
        <color indexed="8"/>
        <rFont val="標楷體"/>
        <family val="4"/>
      </rPr>
      <t>宜蘭縣政府</t>
    </r>
  </si>
  <si>
    <r>
      <rPr>
        <sz val="10"/>
        <color indexed="8"/>
        <rFont val="標楷體"/>
        <family val="4"/>
      </rPr>
      <t>新竹縣政府</t>
    </r>
  </si>
  <si>
    <r>
      <rPr>
        <sz val="10"/>
        <color indexed="8"/>
        <rFont val="標楷體"/>
        <family val="4"/>
      </rPr>
      <t>苗栗縣政府</t>
    </r>
  </si>
  <si>
    <r>
      <rPr>
        <sz val="10"/>
        <color indexed="8"/>
        <rFont val="標楷體"/>
        <family val="4"/>
      </rPr>
      <t>彰化縣政府</t>
    </r>
  </si>
  <si>
    <r>
      <rPr>
        <sz val="10"/>
        <color indexed="8"/>
        <rFont val="標楷體"/>
        <family val="4"/>
      </rPr>
      <t>南投縣政府</t>
    </r>
  </si>
  <si>
    <r>
      <rPr>
        <sz val="10"/>
        <color indexed="8"/>
        <rFont val="標楷體"/>
        <family val="4"/>
      </rPr>
      <t>雲林縣政府</t>
    </r>
  </si>
  <si>
    <r>
      <rPr>
        <sz val="10"/>
        <color indexed="8"/>
        <rFont val="標楷體"/>
        <family val="4"/>
      </rPr>
      <t>嘉義縣政府</t>
    </r>
  </si>
  <si>
    <r>
      <rPr>
        <sz val="10"/>
        <color indexed="8"/>
        <rFont val="標楷體"/>
        <family val="4"/>
      </rPr>
      <t>屏東縣政府</t>
    </r>
  </si>
  <si>
    <r>
      <rPr>
        <sz val="10"/>
        <color indexed="8"/>
        <rFont val="標楷體"/>
        <family val="4"/>
      </rPr>
      <t>臺東縣政府</t>
    </r>
  </si>
  <si>
    <r>
      <rPr>
        <sz val="10"/>
        <color indexed="8"/>
        <rFont val="標楷體"/>
        <family val="4"/>
      </rPr>
      <t>花蓮縣政府</t>
    </r>
  </si>
  <si>
    <r>
      <rPr>
        <sz val="10"/>
        <color indexed="8"/>
        <rFont val="標楷體"/>
        <family val="4"/>
      </rPr>
      <t>澎湖縣政府</t>
    </r>
  </si>
  <si>
    <r>
      <rPr>
        <sz val="10"/>
        <color indexed="8"/>
        <rFont val="標楷體"/>
        <family val="4"/>
      </rPr>
      <t>基隆市政府</t>
    </r>
  </si>
  <si>
    <r>
      <rPr>
        <sz val="10"/>
        <color indexed="8"/>
        <rFont val="標楷體"/>
        <family val="4"/>
      </rPr>
      <t>新竹市政府</t>
    </r>
  </si>
  <si>
    <r>
      <rPr>
        <sz val="10"/>
        <color indexed="8"/>
        <rFont val="標楷體"/>
        <family val="4"/>
      </rPr>
      <t>嘉義市政府</t>
    </r>
  </si>
  <si>
    <r>
      <rPr>
        <sz val="10"/>
        <color indexed="8"/>
        <rFont val="標楷體"/>
        <family val="4"/>
      </rPr>
      <t>金門縣政府</t>
    </r>
  </si>
  <si>
    <r>
      <rPr>
        <sz val="10"/>
        <color indexed="8"/>
        <rFont val="標楷體"/>
        <family val="4"/>
      </rPr>
      <t>連江縣政府</t>
    </r>
  </si>
  <si>
    <r>
      <t>Note</t>
    </r>
    <r>
      <rPr>
        <sz val="8"/>
        <color indexed="8"/>
        <rFont val="細明體"/>
        <family val="3"/>
      </rPr>
      <t>：</t>
    </r>
    <r>
      <rPr>
        <sz val="8"/>
        <color indexed="8"/>
        <rFont val="Times New Roman"/>
        <family val="1"/>
      </rPr>
      <t>Data may not add to totals because of rounding.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</si>
</sst>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#.0\ ###\ ###\ \ \ ;\-#,##0.0"/>
    <numFmt numFmtId="221" formatCode="_-* ##\ ###\ ##0.00_-;\-* ##\ ###\ ##0.00_-;_-* &quot;-&quot;_-;_-@_-"/>
    <numFmt numFmtId="222" formatCode="_-* ###\ ###\ ##0.00_-;\-* ###\ ###\ ##0.00_-;_-* &quot;-&quot;_-;_-@_-"/>
    <numFmt numFmtId="223" formatCode="_-* ####\ ###\ ##0.00_-;\-* ####\ ###\ ##0.00_-;_-* &quot;-&quot;_-;_-@_-"/>
    <numFmt numFmtId="224" formatCode="_-* #,##0.0000_-;\-* #,##0.0000_-;_-* &quot;-&quot;????_-;_-@_-"/>
    <numFmt numFmtId="225" formatCode="_-* #,##0.000_-;\-* #,##0.000_-;_-* &quot;-&quot;???_-;_-@_-"/>
  </numFmts>
  <fonts count="7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12"/>
      <color indexed="8"/>
      <name val="Times New Roman"/>
      <family val="1"/>
    </font>
    <font>
      <sz val="8"/>
      <color indexed="8"/>
      <name val="細明體"/>
      <family val="3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新細明體"/>
      <family val="1"/>
    </font>
    <font>
      <sz val="10"/>
      <color theme="1"/>
      <name val="標楷體"/>
      <family val="4"/>
    </font>
    <font>
      <sz val="8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59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right" vertical="center"/>
      <protection locked="0"/>
    </xf>
    <xf numFmtId="49" fontId="61" fillId="0" borderId="0" xfId="0" applyNumberFormat="1" applyFont="1" applyFill="1" applyAlignment="1" applyProtection="1">
      <alignment horizontal="left" vertical="center"/>
      <protection locked="0"/>
    </xf>
    <xf numFmtId="0" fontId="60" fillId="0" borderId="0" xfId="0" applyFont="1" applyFill="1" applyAlignment="1" applyProtection="1">
      <alignment horizontal="left" vertical="center"/>
      <protection locked="0"/>
    </xf>
    <xf numFmtId="208" fontId="60" fillId="0" borderId="0" xfId="0" applyNumberFormat="1" applyFont="1" applyFill="1" applyAlignment="1" applyProtection="1">
      <alignment horizontal="left" vertical="center"/>
      <protection locked="0"/>
    </xf>
    <xf numFmtId="208" fontId="60" fillId="0" borderId="0" xfId="0" applyNumberFormat="1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213" fontId="60" fillId="0" borderId="0" xfId="0" applyNumberFormat="1" applyFont="1" applyFill="1" applyAlignment="1" applyProtection="1">
      <alignment vertical="center"/>
      <protection locked="0"/>
    </xf>
    <xf numFmtId="0" fontId="62" fillId="0" borderId="0" xfId="0" applyFont="1" applyFill="1" applyAlignment="1" applyProtection="1">
      <alignment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horizontal="justify"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horizontal="left"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Alignment="1" applyProtection="1">
      <alignment horizontal="left" vertical="center"/>
      <protection locked="0"/>
    </xf>
    <xf numFmtId="0" fontId="60" fillId="0" borderId="0" xfId="0" applyFont="1" applyFill="1" applyAlignment="1" applyProtection="1">
      <alignment horizontal="left" vertical="center"/>
      <protection locked="0"/>
    </xf>
    <xf numFmtId="0" fontId="59" fillId="0" borderId="0" xfId="0" applyFont="1" applyFill="1" applyAlignment="1" applyProtection="1">
      <alignment horizontal="justify" vertical="center"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0" fontId="66" fillId="0" borderId="1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vertical="center"/>
      <protection locked="0"/>
    </xf>
    <xf numFmtId="0" fontId="61" fillId="0" borderId="11" xfId="0" applyFont="1" applyFill="1" applyBorder="1" applyAlignment="1" applyProtection="1">
      <alignment horizontal="distributed" vertical="center" wrapText="1"/>
      <protection locked="0"/>
    </xf>
    <xf numFmtId="0" fontId="61" fillId="0" borderId="12" xfId="0" applyFont="1" applyFill="1" applyBorder="1" applyAlignment="1" applyProtection="1">
      <alignment horizontal="distributed" vertical="center" wrapText="1"/>
      <protection locked="0"/>
    </xf>
    <xf numFmtId="0" fontId="61" fillId="0" borderId="13" xfId="0" applyFont="1" applyFill="1" applyBorder="1" applyAlignment="1" applyProtection="1">
      <alignment horizontal="distributed" vertical="center" wrapText="1"/>
      <protection locked="0"/>
    </xf>
    <xf numFmtId="0" fontId="61" fillId="0" borderId="11" xfId="0" applyFont="1" applyFill="1" applyBorder="1" applyAlignment="1" applyProtection="1">
      <alignment horizontal="distributed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16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vertical="center"/>
      <protection locked="0"/>
    </xf>
    <xf numFmtId="0" fontId="61" fillId="0" borderId="17" xfId="0" applyFont="1" applyFill="1" applyBorder="1" applyAlignment="1" applyProtection="1">
      <alignment horizontal="center" vertical="center" wrapText="1"/>
      <protection locked="0"/>
    </xf>
    <xf numFmtId="0" fontId="61" fillId="0" borderId="12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distributed" vertical="center" wrapText="1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8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vertical="center"/>
      <protection locked="0"/>
    </xf>
    <xf numFmtId="208" fontId="66" fillId="0" borderId="16" xfId="0" applyNumberFormat="1" applyFont="1" applyFill="1" applyBorder="1" applyAlignment="1" applyProtection="1">
      <alignment horizontal="center" vertical="center" wrapText="1"/>
      <protection locked="0"/>
    </xf>
    <xf numFmtId="208" fontId="6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8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68" fillId="0" borderId="17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Fill="1" applyBorder="1" applyAlignment="1" applyProtection="1">
      <alignment horizontal="center" vertical="center" wrapText="1"/>
      <protection locked="0"/>
    </xf>
    <xf numFmtId="0" fontId="61" fillId="0" borderId="18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18" xfId="0" applyFont="1" applyFill="1" applyBorder="1" applyAlignment="1" applyProtection="1">
      <alignment horizontal="center" vertical="center" wrapText="1"/>
      <protection locked="0"/>
    </xf>
    <xf numFmtId="213" fontId="6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vertical="center"/>
      <protection locked="0"/>
    </xf>
    <xf numFmtId="0" fontId="66" fillId="0" borderId="19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9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19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208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208" fontId="66" fillId="0" borderId="15" xfId="0" applyNumberFormat="1" applyFont="1" applyFill="1" applyBorder="1" applyAlignment="1" applyProtection="1">
      <alignment horizontal="center" vertical="center" wrapText="1"/>
      <protection locked="0"/>
    </xf>
    <xf numFmtId="208" fontId="6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0" applyFont="1" applyFill="1" applyBorder="1" applyAlignment="1" applyProtection="1">
      <alignment vertical="center"/>
      <protection locked="0"/>
    </xf>
    <xf numFmtId="213" fontId="66" fillId="0" borderId="19" xfId="0" applyNumberFormat="1" applyFont="1" applyFill="1" applyBorder="1" applyAlignment="1" applyProtection="1">
      <alignment horizontal="center" vertical="center" wrapText="1"/>
      <protection locked="0"/>
    </xf>
    <xf numFmtId="208" fontId="6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2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59" fillId="0" borderId="11" xfId="0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Fill="1" applyBorder="1" applyAlignment="1" applyProtection="1">
      <alignment horizontal="right" vertical="center" wrapText="1"/>
      <protection locked="0"/>
    </xf>
    <xf numFmtId="0" fontId="59" fillId="0" borderId="13" xfId="0" applyFont="1" applyFill="1" applyBorder="1" applyAlignment="1" applyProtection="1">
      <alignment horizontal="right" vertical="center" wrapText="1"/>
      <protection locked="0"/>
    </xf>
    <xf numFmtId="208" fontId="59" fillId="0" borderId="11" xfId="0" applyNumberFormat="1" applyFont="1" applyFill="1" applyBorder="1" applyAlignment="1" applyProtection="1">
      <alignment horizontal="right" vertical="center" wrapText="1"/>
      <protection locked="0"/>
    </xf>
    <xf numFmtId="213" fontId="5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Fill="1" applyAlignment="1" applyProtection="1">
      <alignment horizontal="distributed" wrapText="1"/>
      <protection locked="0"/>
    </xf>
    <xf numFmtId="0" fontId="60" fillId="0" borderId="0" xfId="0" applyFont="1" applyFill="1" applyAlignment="1" applyProtection="1">
      <alignment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223" fontId="71" fillId="0" borderId="0" xfId="0" applyNumberFormat="1" applyFont="1" applyFill="1" applyAlignment="1" applyProtection="1">
      <alignment horizontal="right" vertical="center" wrapText="1"/>
      <protection/>
    </xf>
    <xf numFmtId="202" fontId="71" fillId="0" borderId="0" xfId="0" applyNumberFormat="1" applyFont="1" applyFill="1" applyAlignment="1" applyProtection="1">
      <alignment horizontal="right" vertical="center" wrapText="1"/>
      <protection/>
    </xf>
    <xf numFmtId="41" fontId="72" fillId="0" borderId="0" xfId="0" applyNumberFormat="1" applyFont="1" applyFill="1" applyBorder="1" applyAlignment="1" applyProtection="1">
      <alignment horizontal="right" vertical="center" wrapText="1"/>
      <protection/>
    </xf>
    <xf numFmtId="212" fontId="71" fillId="0" borderId="0" xfId="0" applyNumberFormat="1" applyFont="1" applyFill="1" applyAlignment="1" applyProtection="1">
      <alignment horizontal="right" vertical="center" wrapText="1"/>
      <protection/>
    </xf>
    <xf numFmtId="218" fontId="71" fillId="0" borderId="0" xfId="0" applyNumberFormat="1" applyFont="1" applyFill="1" applyAlignment="1" applyProtection="1">
      <alignment horizontal="right" vertical="center" wrapText="1"/>
      <protection/>
    </xf>
    <xf numFmtId="0" fontId="60" fillId="0" borderId="0" xfId="0" applyFont="1" applyFill="1" applyAlignment="1" applyProtection="1">
      <alignment wrapText="1"/>
      <protection locked="0"/>
    </xf>
    <xf numFmtId="0" fontId="71" fillId="0" borderId="0" xfId="0" applyFont="1" applyFill="1" applyBorder="1" applyAlignment="1" applyProtection="1">
      <alignment horizontal="justify" vertical="center" wrapText="1"/>
      <protection locked="0"/>
    </xf>
    <xf numFmtId="41" fontId="72" fillId="0" borderId="20" xfId="0" applyNumberFormat="1" applyFont="1" applyFill="1" applyBorder="1" applyAlignment="1" applyProtection="1">
      <alignment horizontal="right" vertical="center" wrapText="1"/>
      <protection/>
    </xf>
    <xf numFmtId="41" fontId="72" fillId="0" borderId="0" xfId="0" applyNumberFormat="1" applyFont="1" applyFill="1" applyAlignment="1" applyProtection="1">
      <alignment horizontal="right" vertical="center" wrapText="1"/>
      <protection/>
    </xf>
    <xf numFmtId="217" fontId="72" fillId="0" borderId="0" xfId="0" applyNumberFormat="1" applyFont="1" applyFill="1" applyAlignment="1" applyProtection="1">
      <alignment horizontal="right" vertical="center" wrapText="1"/>
      <protection/>
    </xf>
    <xf numFmtId="2" fontId="71" fillId="0" borderId="0" xfId="0" applyNumberFormat="1" applyFont="1" applyFill="1" applyAlignment="1" applyProtection="1">
      <alignment horizontal="right" vertical="center" wrapText="1"/>
      <protection/>
    </xf>
    <xf numFmtId="0" fontId="73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horizontal="right" vertical="center" wrapText="1"/>
      <protection/>
    </xf>
    <xf numFmtId="0" fontId="66" fillId="0" borderId="0" xfId="0" applyFont="1" applyFill="1" applyBorder="1" applyAlignment="1" applyProtection="1">
      <alignment horizontal="right" vertical="center" wrapText="1"/>
      <protection/>
    </xf>
    <xf numFmtId="218" fontId="60" fillId="0" borderId="0" xfId="0" applyNumberFormat="1" applyFont="1" applyFill="1" applyAlignment="1" applyProtection="1">
      <alignment horizontal="right" vertical="center" wrapText="1"/>
      <protection/>
    </xf>
    <xf numFmtId="0" fontId="59" fillId="0" borderId="0" xfId="0" applyFont="1" applyFill="1" applyAlignment="1" applyProtection="1">
      <alignment horizontal="right" vertical="center" wrapText="1"/>
      <protection/>
    </xf>
    <xf numFmtId="0" fontId="60" fillId="0" borderId="0" xfId="0" applyFont="1" applyFill="1" applyBorder="1" applyAlignment="1" applyProtection="1">
      <alignment horizontal="justify" vertical="center" wrapText="1"/>
      <protection locked="0"/>
    </xf>
    <xf numFmtId="0" fontId="66" fillId="0" borderId="20" xfId="0" applyFont="1" applyFill="1" applyBorder="1" applyAlignment="1" applyProtection="1">
      <alignment horizontal="right" vertical="center" wrapText="1"/>
      <protection/>
    </xf>
    <xf numFmtId="0" fontId="66" fillId="0" borderId="0" xfId="0" applyFont="1" applyFill="1" applyAlignment="1" applyProtection="1">
      <alignment horizontal="right" vertical="center" wrapText="1"/>
      <protection/>
    </xf>
    <xf numFmtId="217" fontId="66" fillId="0" borderId="0" xfId="0" applyNumberFormat="1" applyFont="1" applyFill="1" applyAlignment="1" applyProtection="1">
      <alignment horizontal="right" vertical="center" wrapText="1"/>
      <protection/>
    </xf>
    <xf numFmtId="2" fontId="60" fillId="0" borderId="0" xfId="0" applyNumberFormat="1" applyFont="1" applyFill="1" applyAlignment="1" applyProtection="1">
      <alignment horizontal="right" vertical="center" wrapText="1"/>
      <protection/>
    </xf>
    <xf numFmtId="0" fontId="71" fillId="0" borderId="14" xfId="0" applyFont="1" applyFill="1" applyBorder="1" applyAlignment="1" applyProtection="1">
      <alignment horizontal="justify" vertical="center" wrapText="1"/>
      <protection locked="0"/>
    </xf>
    <xf numFmtId="212" fontId="71" fillId="0" borderId="0" xfId="0" applyNumberFormat="1" applyFont="1" applyFill="1" applyAlignment="1" applyProtection="1">
      <alignment horizontal="right" vertical="center" wrapText="1"/>
      <protection/>
    </xf>
    <xf numFmtId="202" fontId="71" fillId="0" borderId="0" xfId="0" applyNumberFormat="1" applyFont="1" applyFill="1" applyAlignment="1" applyProtection="1">
      <alignment horizontal="right" vertical="center" wrapText="1"/>
      <protection/>
    </xf>
    <xf numFmtId="212" fontId="72" fillId="0" borderId="0" xfId="0" applyNumberFormat="1" applyFont="1" applyFill="1" applyAlignment="1" applyProtection="1">
      <alignment horizontal="right" vertical="center" wrapText="1"/>
      <protection/>
    </xf>
    <xf numFmtId="218" fontId="71" fillId="0" borderId="0" xfId="0" applyNumberFormat="1" applyFont="1" applyFill="1" applyAlignment="1" applyProtection="1">
      <alignment horizontal="right" vertical="center" wrapText="1"/>
      <protection/>
    </xf>
    <xf numFmtId="41" fontId="72" fillId="0" borderId="0" xfId="0" applyNumberFormat="1" applyFont="1" applyFill="1" applyBorder="1" applyAlignment="1" applyProtection="1">
      <alignment horizontal="right" vertical="center" wrapText="1"/>
      <protection/>
    </xf>
    <xf numFmtId="212" fontId="72" fillId="0" borderId="0" xfId="0" applyNumberFormat="1" applyFont="1" applyFill="1" applyAlignment="1" applyProtection="1">
      <alignment horizontal="right" vertical="center" wrapText="1"/>
      <protection locked="0"/>
    </xf>
    <xf numFmtId="41" fontId="72" fillId="0" borderId="20" xfId="0" applyNumberFormat="1" applyFont="1" applyFill="1" applyBorder="1" applyAlignment="1" applyProtection="1">
      <alignment horizontal="right" vertical="center" wrapText="1"/>
      <protection/>
    </xf>
    <xf numFmtId="41" fontId="72" fillId="0" borderId="0" xfId="0" applyNumberFormat="1" applyFont="1" applyFill="1" applyAlignment="1" applyProtection="1">
      <alignment horizontal="right" vertical="center" wrapText="1"/>
      <protection/>
    </xf>
    <xf numFmtId="2" fontId="71" fillId="0" borderId="0" xfId="0" applyNumberFormat="1" applyFont="1" applyFill="1" applyAlignment="1" applyProtection="1">
      <alignment horizontal="right" vertical="center" wrapText="1"/>
      <protection/>
    </xf>
    <xf numFmtId="0" fontId="61" fillId="0" borderId="0" xfId="0" applyFont="1" applyFill="1" applyAlignment="1" applyProtection="1">
      <alignment horizontal="distributed" wrapText="1"/>
      <protection locked="0"/>
    </xf>
    <xf numFmtId="0" fontId="59" fillId="0" borderId="14" xfId="0" applyFont="1" applyFill="1" applyBorder="1" applyAlignment="1" applyProtection="1">
      <alignment horizontal="justify" vertical="center" wrapText="1"/>
      <protection locked="0"/>
    </xf>
    <xf numFmtId="218" fontId="59" fillId="0" borderId="20" xfId="0" applyNumberFormat="1" applyFont="1" applyFill="1" applyBorder="1" applyAlignment="1" applyProtection="1">
      <alignment horizontal="right" vertical="center" wrapText="1"/>
      <protection/>
    </xf>
    <xf numFmtId="202" fontId="59" fillId="0" borderId="0" xfId="0" applyNumberFormat="1" applyFont="1" applyFill="1" applyAlignment="1" applyProtection="1">
      <alignment horizontal="right" vertical="center" wrapText="1"/>
      <protection/>
    </xf>
    <xf numFmtId="41" fontId="66" fillId="0" borderId="0" xfId="0" applyNumberFormat="1" applyFont="1" applyFill="1" applyAlignment="1" applyProtection="1">
      <alignment horizontal="right" vertical="center" wrapText="1"/>
      <protection/>
    </xf>
    <xf numFmtId="218" fontId="59" fillId="0" borderId="0" xfId="0" applyNumberFormat="1" applyFont="1" applyAlignment="1" applyProtection="1">
      <alignment horizontal="right" vertical="center" wrapText="1"/>
      <protection locked="0"/>
    </xf>
    <xf numFmtId="202" fontId="59" fillId="0" borderId="0" xfId="0" applyNumberFormat="1" applyFont="1" applyAlignment="1" applyProtection="1">
      <alignment horizontal="right" vertical="center" wrapText="1"/>
      <protection locked="0"/>
    </xf>
    <xf numFmtId="41" fontId="66" fillId="0" borderId="0" xfId="0" applyNumberFormat="1" applyFont="1" applyAlignment="1" applyProtection="1">
      <alignment horizontal="right" vertical="center" wrapText="1"/>
      <protection locked="0"/>
    </xf>
    <xf numFmtId="41" fontId="66" fillId="0" borderId="0" xfId="0" applyNumberFormat="1" applyFont="1" applyFill="1" applyAlignment="1" applyProtection="1">
      <alignment horizontal="right" vertical="center" wrapText="1"/>
      <protection locked="0"/>
    </xf>
    <xf numFmtId="208" fontId="59" fillId="0" borderId="0" xfId="0" applyNumberFormat="1" applyFont="1" applyFill="1" applyAlignment="1" applyProtection="1">
      <alignment horizontal="right" vertical="center" wrapText="1"/>
      <protection locked="0"/>
    </xf>
    <xf numFmtId="2" fontId="59" fillId="0" borderId="20" xfId="0" applyNumberFormat="1" applyFont="1" applyFill="1" applyBorder="1" applyAlignment="1" applyProtection="1">
      <alignment horizontal="right" vertical="center" wrapText="1"/>
      <protection/>
    </xf>
    <xf numFmtId="217" fontId="66" fillId="0" borderId="0" xfId="0" applyNumberFormat="1" applyFont="1" applyFill="1" applyAlignment="1" applyProtection="1">
      <alignment horizontal="right" vertical="center" wrapText="1"/>
      <protection locked="0"/>
    </xf>
    <xf numFmtId="202" fontId="59" fillId="0" borderId="0" xfId="0" applyNumberFormat="1" applyFont="1" applyFill="1" applyAlignment="1" applyProtection="1">
      <alignment horizontal="right" vertical="center" wrapText="1"/>
      <protection locked="0"/>
    </xf>
    <xf numFmtId="225" fontId="66" fillId="0" borderId="0" xfId="0" applyNumberFormat="1" applyFont="1" applyFill="1" applyAlignment="1" applyProtection="1">
      <alignment horizontal="right" vertical="center" wrapText="1"/>
      <protection locked="0"/>
    </xf>
    <xf numFmtId="0" fontId="59" fillId="0" borderId="20" xfId="0" applyFont="1" applyFill="1" applyBorder="1" applyAlignment="1" applyProtection="1">
      <alignment horizontal="right" vertical="center" wrapText="1"/>
      <protection/>
    </xf>
    <xf numFmtId="208" fontId="59" fillId="0" borderId="0" xfId="0" applyNumberFormat="1" applyFont="1" applyFill="1" applyAlignment="1" applyProtection="1">
      <alignment horizontal="right" vertical="center" wrapText="1"/>
      <protection/>
    </xf>
    <xf numFmtId="0" fontId="59" fillId="0" borderId="0" xfId="0" applyFont="1" applyAlignment="1" applyProtection="1">
      <alignment horizontal="right" vertical="center" wrapText="1"/>
      <protection locked="0"/>
    </xf>
    <xf numFmtId="208" fontId="59" fillId="0" borderId="0" xfId="0" applyNumberFormat="1" applyFont="1" applyAlignment="1" applyProtection="1">
      <alignment horizontal="right" vertical="center" wrapText="1"/>
      <protection locked="0"/>
    </xf>
    <xf numFmtId="0" fontId="59" fillId="0" borderId="0" xfId="0" applyFont="1" applyFill="1" applyAlignment="1" applyProtection="1">
      <alignment horizontal="right" vertical="center" wrapText="1"/>
      <protection locked="0"/>
    </xf>
    <xf numFmtId="0" fontId="61" fillId="0" borderId="0" xfId="0" applyFont="1" applyFill="1" applyAlignment="1" applyProtection="1">
      <alignment horizontal="distributed" vertical="center" wrapText="1"/>
      <protection locked="0"/>
    </xf>
    <xf numFmtId="0" fontId="59" fillId="0" borderId="20" xfId="0" applyFont="1" applyFill="1" applyBorder="1" applyAlignment="1" applyProtection="1">
      <alignment horizontal="right" vertical="center" wrapText="1"/>
      <protection locked="0"/>
    </xf>
    <xf numFmtId="217" fontId="5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Fill="1" applyAlignment="1" applyProtection="1">
      <alignment horizontal="distributed" vertical="center" wrapText="1"/>
      <protection locked="0"/>
    </xf>
    <xf numFmtId="218" fontId="71" fillId="0" borderId="20" xfId="0" applyNumberFormat="1" applyFont="1" applyFill="1" applyBorder="1" applyAlignment="1" applyProtection="1">
      <alignment horizontal="right" vertical="center" wrapText="1"/>
      <protection/>
    </xf>
    <xf numFmtId="41" fontId="72" fillId="0" borderId="0" xfId="0" applyNumberFormat="1" applyFont="1" applyFill="1" applyAlignment="1" applyProtection="1">
      <alignment horizontal="right" vertical="center" wrapText="1"/>
      <protection locked="0"/>
    </xf>
    <xf numFmtId="41" fontId="59" fillId="0" borderId="20" xfId="0" applyNumberFormat="1" applyFont="1" applyFill="1" applyBorder="1" applyAlignment="1" applyProtection="1">
      <alignment horizontal="right" vertical="center" wrapText="1"/>
      <protection/>
    </xf>
    <xf numFmtId="41" fontId="59" fillId="0" borderId="0" xfId="0" applyNumberFormat="1" applyFont="1" applyFill="1" applyAlignment="1" applyProtection="1">
      <alignment horizontal="right" vertical="center" wrapText="1"/>
      <protection/>
    </xf>
    <xf numFmtId="217" fontId="59" fillId="0" borderId="20" xfId="0" applyNumberFormat="1" applyFont="1" applyFill="1" applyBorder="1" applyAlignment="1" applyProtection="1">
      <alignment horizontal="right" vertical="center" wrapText="1"/>
      <protection/>
    </xf>
    <xf numFmtId="2" fontId="59" fillId="0" borderId="0" xfId="0" applyNumberFormat="1" applyFont="1" applyFill="1" applyAlignment="1" applyProtection="1">
      <alignment horizontal="right" vertical="center" wrapText="1"/>
      <protection locked="0"/>
    </xf>
    <xf numFmtId="41" fontId="59" fillId="0" borderId="0" xfId="0" applyNumberFormat="1" applyFont="1" applyFill="1" applyAlignment="1" applyProtection="1">
      <alignment horizontal="right" vertical="center" wrapText="1"/>
      <protection locked="0"/>
    </xf>
    <xf numFmtId="0" fontId="66" fillId="0" borderId="0" xfId="0" applyFont="1" applyFill="1" applyBorder="1" applyAlignment="1" applyProtection="1">
      <alignment horizontal="distributed" vertical="center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distributed" vertical="center"/>
      <protection locked="0"/>
    </xf>
    <xf numFmtId="2" fontId="71" fillId="0" borderId="20" xfId="0" applyNumberFormat="1" applyFont="1" applyFill="1" applyBorder="1" applyAlignment="1" applyProtection="1">
      <alignment horizontal="right" vertical="center" wrapText="1"/>
      <protection/>
    </xf>
    <xf numFmtId="217" fontId="72" fillId="0" borderId="0" xfId="0" applyNumberFormat="1" applyFont="1" applyFill="1" applyAlignment="1" applyProtection="1">
      <alignment horizontal="right" vertical="center" wrapText="1"/>
      <protection/>
    </xf>
    <xf numFmtId="43" fontId="59" fillId="0" borderId="20" xfId="0" applyNumberFormat="1" applyFont="1" applyFill="1" applyBorder="1" applyAlignment="1" applyProtection="1">
      <alignment horizontal="right" vertical="center" wrapText="1"/>
      <protection/>
    </xf>
    <xf numFmtId="41" fontId="66" fillId="0" borderId="20" xfId="0" applyNumberFormat="1" applyFont="1" applyFill="1" applyBorder="1" applyAlignment="1" applyProtection="1">
      <alignment horizontal="right" vertical="center" wrapText="1"/>
      <protection/>
    </xf>
    <xf numFmtId="41" fontId="66" fillId="0" borderId="0" xfId="0" applyNumberFormat="1" applyFont="1" applyFill="1" applyBorder="1" applyAlignment="1" applyProtection="1">
      <alignment horizontal="right" vertical="center" wrapText="1"/>
      <protection/>
    </xf>
    <xf numFmtId="217" fontId="72" fillId="0" borderId="0" xfId="0" applyNumberFormat="1" applyFont="1" applyFill="1" applyAlignment="1" applyProtection="1">
      <alignment horizontal="right" vertical="center" wrapText="1"/>
      <protection locked="0"/>
    </xf>
    <xf numFmtId="43" fontId="66" fillId="0" borderId="0" xfId="0" applyNumberFormat="1" applyFont="1" applyFill="1" applyAlignment="1" applyProtection="1">
      <alignment horizontal="right" vertical="center" wrapText="1"/>
      <protection locked="0"/>
    </xf>
    <xf numFmtId="0" fontId="66" fillId="0" borderId="0" xfId="0" applyFont="1" applyFill="1" applyBorder="1" applyAlignment="1" applyProtection="1">
      <alignment horizontal="justify" vertical="top" wrapText="1"/>
      <protection locked="0"/>
    </xf>
    <xf numFmtId="41" fontId="66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distributed" vertical="center" wrapText="1"/>
      <protection locked="0"/>
    </xf>
    <xf numFmtId="0" fontId="66" fillId="0" borderId="14" xfId="0" applyFont="1" applyFill="1" applyBorder="1" applyAlignment="1" applyProtection="1">
      <alignment horizontal="justify" vertical="top" wrapText="1"/>
      <protection locked="0"/>
    </xf>
    <xf numFmtId="0" fontId="59" fillId="0" borderId="15" xfId="0" applyFont="1" applyFill="1" applyBorder="1" applyAlignment="1" applyProtection="1">
      <alignment vertical="center"/>
      <protection locked="0"/>
    </xf>
    <xf numFmtId="0" fontId="60" fillId="0" borderId="16" xfId="0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 applyProtection="1">
      <alignment horizontal="right" vertical="center" wrapText="1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tabSelected="1" view="pageBreakPreview" zoomScaleNormal="145" zoomScaleSheetLayoutView="100" zoomScalePageLayoutView="0" workbookViewId="0" topLeftCell="A1">
      <selection activeCell="A19" sqref="A1:IV16384"/>
    </sheetView>
  </sheetViews>
  <sheetFormatPr defaultColWidth="9.00390625" defaultRowHeight="16.5"/>
  <cols>
    <col min="1" max="2" width="2.125" style="9" customWidth="1"/>
    <col min="3" max="3" width="18.625" style="9" customWidth="1"/>
    <col min="4" max="4" width="16.625" style="9" customWidth="1"/>
    <col min="5" max="5" width="7.25390625" style="9" customWidth="1"/>
    <col min="6" max="6" width="7.75390625" style="9" customWidth="1"/>
    <col min="7" max="7" width="6.00390625" style="9" customWidth="1"/>
    <col min="8" max="8" width="7.125" style="9" customWidth="1"/>
    <col min="9" max="9" width="7.00390625" style="9" customWidth="1"/>
    <col min="10" max="10" width="5.875" style="9" customWidth="1"/>
    <col min="11" max="11" width="6.25390625" style="9" customWidth="1"/>
    <col min="12" max="12" width="7.00390625" style="9" customWidth="1"/>
    <col min="13" max="13" width="6.25390625" style="9" customWidth="1"/>
    <col min="14" max="19" width="6.50390625" style="9" customWidth="1"/>
    <col min="20" max="20" width="7.00390625" style="9" customWidth="1"/>
    <col min="21" max="21" width="7.125" style="9" customWidth="1"/>
    <col min="22" max="22" width="6.50390625" style="9" customWidth="1"/>
    <col min="23" max="23" width="0.12890625" style="9" customWidth="1"/>
    <col min="24" max="24" width="2.125" style="9" hidden="1" customWidth="1"/>
    <col min="25" max="25" width="20.00390625" style="9" customWidth="1"/>
    <col min="26" max="26" width="17.00390625" style="9" customWidth="1"/>
    <col min="27" max="27" width="6.625" style="9" customWidth="1"/>
    <col min="28" max="28" width="6.75390625" style="9" customWidth="1"/>
    <col min="29" max="29" width="6.875" style="9" customWidth="1"/>
    <col min="30" max="30" width="6.625" style="9" customWidth="1"/>
    <col min="31" max="31" width="6.75390625" style="9" customWidth="1"/>
    <col min="32" max="32" width="6.625" style="9" customWidth="1"/>
    <col min="33" max="33" width="5.875" style="9" customWidth="1"/>
    <col min="34" max="34" width="6.00390625" style="9" customWidth="1"/>
    <col min="35" max="35" width="6.75390625" style="9" customWidth="1"/>
    <col min="36" max="36" width="5.875" style="9" customWidth="1"/>
    <col min="37" max="37" width="6.00390625" style="9" customWidth="1"/>
    <col min="38" max="38" width="6.75390625" style="9" customWidth="1"/>
    <col min="39" max="39" width="5.875" style="9" customWidth="1"/>
    <col min="40" max="40" width="6.00390625" style="9" customWidth="1"/>
    <col min="41" max="41" width="6.75390625" style="9" customWidth="1"/>
    <col min="42" max="42" width="7.125" style="9" customWidth="1"/>
    <col min="43" max="43" width="9.00390625" style="9" customWidth="1"/>
    <col min="44" max="44" width="7.375" style="9" customWidth="1"/>
    <col min="45" max="16384" width="9.00390625" style="9" customWidth="1"/>
  </cols>
  <sheetData>
    <row r="1" spans="1:44" s="3" customFormat="1" ht="10.5" customHeight="1">
      <c r="A1" s="1" t="s">
        <v>85</v>
      </c>
      <c r="B1" s="2"/>
      <c r="C1" s="2"/>
      <c r="V1" s="4" t="s">
        <v>86</v>
      </c>
      <c r="W1" s="1" t="s">
        <v>87</v>
      </c>
      <c r="X1" s="2"/>
      <c r="Y1" s="2"/>
      <c r="Z1" s="5"/>
      <c r="AA1" s="6"/>
      <c r="AB1" s="7"/>
      <c r="AC1" s="8"/>
      <c r="AD1" s="9"/>
      <c r="AE1" s="8"/>
      <c r="AF1" s="8"/>
      <c r="AG1" s="9"/>
      <c r="AH1" s="9"/>
      <c r="AI1" s="9"/>
      <c r="AJ1" s="9"/>
      <c r="AK1" s="9"/>
      <c r="AL1" s="9"/>
      <c r="AM1" s="9"/>
      <c r="AN1" s="9"/>
      <c r="AO1" s="9"/>
      <c r="AP1" s="10"/>
      <c r="AQ1" s="9"/>
      <c r="AR1" s="4" t="s">
        <v>88</v>
      </c>
    </row>
    <row r="2" spans="3:44" s="11" customFormat="1" ht="19.5" customHeight="1">
      <c r="C2" s="12" t="s">
        <v>89</v>
      </c>
      <c r="D2" s="12"/>
      <c r="E2" s="12"/>
      <c r="F2" s="12"/>
      <c r="G2" s="12"/>
      <c r="H2" s="12"/>
      <c r="I2" s="12"/>
      <c r="J2" s="12"/>
      <c r="K2" s="13" t="s">
        <v>68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  <c r="X2" s="14"/>
      <c r="Y2" s="12" t="s">
        <v>90</v>
      </c>
      <c r="Z2" s="12"/>
      <c r="AA2" s="12"/>
      <c r="AB2" s="12"/>
      <c r="AC2" s="12"/>
      <c r="AD2" s="12"/>
      <c r="AE2" s="12"/>
      <c r="AF2" s="12"/>
      <c r="AG2" s="13" t="s">
        <v>69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3:44" ht="3" customHeight="1">
      <c r="C3" s="12"/>
      <c r="D3" s="12"/>
      <c r="E3" s="12"/>
      <c r="F3" s="12"/>
      <c r="G3" s="12"/>
      <c r="H3" s="12"/>
      <c r="I3" s="12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2"/>
      <c r="Z3" s="12"/>
      <c r="AA3" s="12"/>
      <c r="AB3" s="12"/>
      <c r="AC3" s="12"/>
      <c r="AD3" s="12"/>
      <c r="AE3" s="12"/>
      <c r="AF3" s="12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3:44" ht="14.25" customHeight="1">
      <c r="C4" s="15" t="s">
        <v>91</v>
      </c>
      <c r="D4" s="15"/>
      <c r="E4" s="15"/>
      <c r="F4" s="15"/>
      <c r="G4" s="15"/>
      <c r="H4" s="15"/>
      <c r="I4" s="15"/>
      <c r="J4" s="15"/>
      <c r="K4" s="16" t="s">
        <v>40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17"/>
      <c r="Y4" s="15" t="s">
        <v>91</v>
      </c>
      <c r="Z4" s="15"/>
      <c r="AA4" s="15"/>
      <c r="AB4" s="15"/>
      <c r="AC4" s="15"/>
      <c r="AD4" s="15"/>
      <c r="AE4" s="15"/>
      <c r="AF4" s="15"/>
      <c r="AG4" s="16" t="s">
        <v>47</v>
      </c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3:44" ht="5.25" customHeight="1"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7"/>
      <c r="Y5" s="15"/>
      <c r="Z5" s="15"/>
      <c r="AA5" s="15"/>
      <c r="AB5" s="15"/>
      <c r="AC5" s="15"/>
      <c r="AD5" s="15"/>
      <c r="AE5" s="15"/>
      <c r="AF5" s="1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 ht="12" customHeight="1">
      <c r="A6" s="18" t="s">
        <v>92</v>
      </c>
      <c r="B6" s="2"/>
      <c r="C6" s="2"/>
      <c r="L6" s="3"/>
      <c r="M6" s="3"/>
      <c r="O6" s="19"/>
      <c r="P6" s="19"/>
      <c r="S6" s="20" t="s">
        <v>43</v>
      </c>
      <c r="T6" s="2"/>
      <c r="U6" s="21"/>
      <c r="V6" s="21"/>
      <c r="W6" s="18" t="s">
        <v>92</v>
      </c>
      <c r="X6" s="22"/>
      <c r="Y6" s="22"/>
      <c r="AB6" s="8"/>
      <c r="AC6" s="8"/>
      <c r="AE6" s="8"/>
      <c r="AF6" s="8"/>
      <c r="AH6" s="3"/>
      <c r="AI6" s="3"/>
      <c r="AK6" s="19"/>
      <c r="AL6" s="19"/>
      <c r="AP6" s="20" t="s">
        <v>45</v>
      </c>
      <c r="AQ6" s="2"/>
      <c r="AR6" s="21"/>
    </row>
    <row r="7" spans="1:44" ht="12" customHeight="1">
      <c r="A7" s="18" t="s">
        <v>93</v>
      </c>
      <c r="B7" s="2"/>
      <c r="C7" s="2"/>
      <c r="D7" s="23" t="s">
        <v>94</v>
      </c>
      <c r="E7" s="23"/>
      <c r="F7" s="23"/>
      <c r="G7" s="23"/>
      <c r="K7" s="3"/>
      <c r="L7" s="3"/>
      <c r="O7" s="21"/>
      <c r="P7" s="24">
        <v>2021</v>
      </c>
      <c r="Q7" s="24"/>
      <c r="S7" s="25" t="s">
        <v>41</v>
      </c>
      <c r="T7" s="21"/>
      <c r="U7" s="21"/>
      <c r="V7" s="21"/>
      <c r="W7" s="18" t="s">
        <v>93</v>
      </c>
      <c r="X7" s="22"/>
      <c r="Y7" s="22"/>
      <c r="Z7" s="23" t="s">
        <v>95</v>
      </c>
      <c r="AA7" s="23"/>
      <c r="AB7" s="23"/>
      <c r="AC7" s="23"/>
      <c r="AE7" s="8"/>
      <c r="AF7" s="8"/>
      <c r="AG7" s="3"/>
      <c r="AH7" s="3"/>
      <c r="AK7" s="21"/>
      <c r="AL7" s="24">
        <v>2021</v>
      </c>
      <c r="AM7" s="24"/>
      <c r="AO7" s="20" t="s">
        <v>44</v>
      </c>
      <c r="AP7" s="2"/>
      <c r="AQ7" s="2"/>
      <c r="AR7" s="2"/>
    </row>
    <row r="8" spans="1:44" ht="12" customHeight="1">
      <c r="A8" s="18" t="s">
        <v>96</v>
      </c>
      <c r="B8" s="2"/>
      <c r="C8" s="2"/>
      <c r="D8" s="23"/>
      <c r="E8" s="23"/>
      <c r="F8" s="23"/>
      <c r="G8" s="23"/>
      <c r="L8" s="3"/>
      <c r="M8" s="3"/>
      <c r="O8" s="21"/>
      <c r="P8" s="24"/>
      <c r="Q8" s="24"/>
      <c r="S8" s="21"/>
      <c r="T8" s="19" t="s">
        <v>42</v>
      </c>
      <c r="U8" s="19"/>
      <c r="V8" s="19"/>
      <c r="W8" s="19" t="s">
        <v>97</v>
      </c>
      <c r="X8" s="22"/>
      <c r="Y8" s="22"/>
      <c r="Z8" s="23"/>
      <c r="AA8" s="23"/>
      <c r="AB8" s="23"/>
      <c r="AC8" s="23"/>
      <c r="AE8" s="8"/>
      <c r="AF8" s="8"/>
      <c r="AH8" s="3"/>
      <c r="AI8" s="3"/>
      <c r="AK8" s="21"/>
      <c r="AL8" s="24"/>
      <c r="AM8" s="24"/>
      <c r="AP8" s="21"/>
      <c r="AQ8" s="20" t="s">
        <v>46</v>
      </c>
      <c r="AR8" s="26"/>
    </row>
    <row r="9" spans="3:44" ht="1.5" customHeight="1">
      <c r="C9" s="27"/>
      <c r="D9" s="28"/>
      <c r="E9" s="28"/>
      <c r="F9" s="28"/>
      <c r="G9" s="28"/>
      <c r="L9" s="3"/>
      <c r="M9" s="3"/>
      <c r="O9" s="21"/>
      <c r="P9" s="28"/>
      <c r="Q9" s="28"/>
      <c r="S9" s="21"/>
      <c r="T9" s="29"/>
      <c r="U9" s="29"/>
      <c r="V9" s="29"/>
      <c r="W9" s="30"/>
      <c r="X9" s="30"/>
      <c r="Y9" s="31"/>
      <c r="Z9" s="28"/>
      <c r="AA9" s="28"/>
      <c r="AB9" s="28"/>
      <c r="AC9" s="28"/>
      <c r="AE9" s="8"/>
      <c r="AF9" s="8"/>
      <c r="AH9" s="3"/>
      <c r="AI9" s="3"/>
      <c r="AK9" s="21"/>
      <c r="AL9" s="32"/>
      <c r="AM9" s="32"/>
      <c r="AR9" s="4"/>
    </row>
    <row r="10" spans="1:44" ht="12.75" customHeight="1">
      <c r="A10" s="33"/>
      <c r="B10" s="33"/>
      <c r="C10" s="34"/>
      <c r="D10" s="35"/>
      <c r="E10" s="36" t="s">
        <v>98</v>
      </c>
      <c r="F10" s="36"/>
      <c r="G10" s="37"/>
      <c r="H10" s="38" t="s">
        <v>99</v>
      </c>
      <c r="I10" s="36"/>
      <c r="J10" s="37"/>
      <c r="K10" s="36" t="s">
        <v>100</v>
      </c>
      <c r="L10" s="36"/>
      <c r="M10" s="37"/>
      <c r="N10" s="38" t="s">
        <v>101</v>
      </c>
      <c r="O10" s="36"/>
      <c r="P10" s="37"/>
      <c r="Q10" s="38" t="s">
        <v>102</v>
      </c>
      <c r="R10" s="36"/>
      <c r="S10" s="37"/>
      <c r="T10" s="38" t="s">
        <v>103</v>
      </c>
      <c r="U10" s="36"/>
      <c r="V10" s="37"/>
      <c r="W10" s="39"/>
      <c r="X10" s="39"/>
      <c r="Y10" s="34"/>
      <c r="Z10" s="35"/>
      <c r="AA10" s="38" t="s">
        <v>104</v>
      </c>
      <c r="AB10" s="36"/>
      <c r="AC10" s="37"/>
      <c r="AD10" s="38" t="s">
        <v>105</v>
      </c>
      <c r="AE10" s="36"/>
      <c r="AF10" s="37"/>
      <c r="AG10" s="36" t="s">
        <v>106</v>
      </c>
      <c r="AH10" s="36"/>
      <c r="AI10" s="37"/>
      <c r="AJ10" s="38" t="s">
        <v>107</v>
      </c>
      <c r="AK10" s="36"/>
      <c r="AL10" s="37"/>
      <c r="AM10" s="38" t="s">
        <v>108</v>
      </c>
      <c r="AN10" s="36"/>
      <c r="AO10" s="37"/>
      <c r="AP10" s="38" t="s">
        <v>109</v>
      </c>
      <c r="AQ10" s="36"/>
      <c r="AR10" s="36"/>
    </row>
    <row r="11" spans="1:44" ht="12.75" customHeight="1">
      <c r="A11" s="40" t="s">
        <v>110</v>
      </c>
      <c r="B11" s="41"/>
      <c r="C11" s="41"/>
      <c r="D11" s="42"/>
      <c r="E11" s="43" t="s">
        <v>0</v>
      </c>
      <c r="F11" s="43"/>
      <c r="G11" s="44"/>
      <c r="H11" s="45" t="s">
        <v>32</v>
      </c>
      <c r="I11" s="43"/>
      <c r="J11" s="44"/>
      <c r="K11" s="43" t="s">
        <v>26</v>
      </c>
      <c r="L11" s="43"/>
      <c r="M11" s="44"/>
      <c r="N11" s="45" t="s">
        <v>25</v>
      </c>
      <c r="O11" s="43"/>
      <c r="P11" s="44"/>
      <c r="Q11" s="45" t="s">
        <v>39</v>
      </c>
      <c r="R11" s="43"/>
      <c r="S11" s="44"/>
      <c r="T11" s="45" t="s">
        <v>27</v>
      </c>
      <c r="U11" s="43"/>
      <c r="V11" s="44"/>
      <c r="W11" s="46"/>
      <c r="X11" s="46"/>
      <c r="Y11" s="40" t="s">
        <v>110</v>
      </c>
      <c r="Z11" s="47"/>
      <c r="AA11" s="45" t="s">
        <v>28</v>
      </c>
      <c r="AB11" s="43"/>
      <c r="AC11" s="44"/>
      <c r="AD11" s="45" t="s">
        <v>34</v>
      </c>
      <c r="AE11" s="43"/>
      <c r="AF11" s="44"/>
      <c r="AG11" s="43" t="s">
        <v>35</v>
      </c>
      <c r="AH11" s="43"/>
      <c r="AI11" s="44"/>
      <c r="AJ11" s="45" t="s">
        <v>29</v>
      </c>
      <c r="AK11" s="43"/>
      <c r="AL11" s="44"/>
      <c r="AM11" s="45" t="s">
        <v>33</v>
      </c>
      <c r="AN11" s="43"/>
      <c r="AO11" s="44"/>
      <c r="AP11" s="45" t="s">
        <v>36</v>
      </c>
      <c r="AQ11" s="43"/>
      <c r="AR11" s="43"/>
    </row>
    <row r="12" spans="1:44" ht="12.75" customHeight="1">
      <c r="A12" s="41"/>
      <c r="B12" s="41"/>
      <c r="C12" s="41"/>
      <c r="D12" s="42"/>
      <c r="E12" s="48" t="s">
        <v>111</v>
      </c>
      <c r="F12" s="38" t="s">
        <v>112</v>
      </c>
      <c r="G12" s="37"/>
      <c r="H12" s="48" t="s">
        <v>113</v>
      </c>
      <c r="I12" s="38" t="s">
        <v>114</v>
      </c>
      <c r="J12" s="37"/>
      <c r="K12" s="49" t="s">
        <v>115</v>
      </c>
      <c r="L12" s="38" t="s">
        <v>116</v>
      </c>
      <c r="M12" s="37"/>
      <c r="N12" s="48" t="s">
        <v>115</v>
      </c>
      <c r="O12" s="38" t="s">
        <v>116</v>
      </c>
      <c r="P12" s="37"/>
      <c r="Q12" s="48" t="s">
        <v>115</v>
      </c>
      <c r="R12" s="38" t="s">
        <v>116</v>
      </c>
      <c r="S12" s="37"/>
      <c r="T12" s="48" t="s">
        <v>117</v>
      </c>
      <c r="U12" s="38" t="s">
        <v>116</v>
      </c>
      <c r="V12" s="37"/>
      <c r="W12" s="50"/>
      <c r="X12" s="50"/>
      <c r="Y12" s="51"/>
      <c r="Z12" s="47"/>
      <c r="AA12" s="48" t="s">
        <v>111</v>
      </c>
      <c r="AB12" s="38" t="s">
        <v>118</v>
      </c>
      <c r="AC12" s="37"/>
      <c r="AD12" s="48" t="s">
        <v>111</v>
      </c>
      <c r="AE12" s="38" t="s">
        <v>118</v>
      </c>
      <c r="AF12" s="37"/>
      <c r="AG12" s="49" t="s">
        <v>111</v>
      </c>
      <c r="AH12" s="38" t="s">
        <v>116</v>
      </c>
      <c r="AI12" s="37"/>
      <c r="AJ12" s="48" t="s">
        <v>111</v>
      </c>
      <c r="AK12" s="38" t="s">
        <v>116</v>
      </c>
      <c r="AL12" s="37"/>
      <c r="AM12" s="48" t="s">
        <v>111</v>
      </c>
      <c r="AN12" s="38" t="s">
        <v>116</v>
      </c>
      <c r="AO12" s="37"/>
      <c r="AP12" s="48" t="s">
        <v>113</v>
      </c>
      <c r="AQ12" s="38" t="s">
        <v>116</v>
      </c>
      <c r="AR12" s="36"/>
    </row>
    <row r="13" spans="1:44" ht="12.75" customHeight="1">
      <c r="A13" s="52" t="s">
        <v>54</v>
      </c>
      <c r="B13" s="41"/>
      <c r="C13" s="41"/>
      <c r="D13" s="42"/>
      <c r="E13" s="53"/>
      <c r="F13" s="45" t="s">
        <v>30</v>
      </c>
      <c r="G13" s="44"/>
      <c r="H13" s="53"/>
      <c r="I13" s="45" t="s">
        <v>30</v>
      </c>
      <c r="J13" s="44"/>
      <c r="K13" s="54"/>
      <c r="L13" s="45" t="s">
        <v>30</v>
      </c>
      <c r="M13" s="44"/>
      <c r="N13" s="53"/>
      <c r="O13" s="45" t="s">
        <v>30</v>
      </c>
      <c r="P13" s="44"/>
      <c r="Q13" s="53"/>
      <c r="R13" s="45" t="s">
        <v>30</v>
      </c>
      <c r="S13" s="44"/>
      <c r="T13" s="53"/>
      <c r="U13" s="45" t="s">
        <v>30</v>
      </c>
      <c r="V13" s="44"/>
      <c r="W13" s="46"/>
      <c r="X13" s="46"/>
      <c r="Y13" s="52" t="s">
        <v>53</v>
      </c>
      <c r="Z13" s="55"/>
      <c r="AA13" s="53"/>
      <c r="AB13" s="56" t="s">
        <v>30</v>
      </c>
      <c r="AC13" s="57"/>
      <c r="AD13" s="53"/>
      <c r="AE13" s="56" t="s">
        <v>30</v>
      </c>
      <c r="AF13" s="57"/>
      <c r="AG13" s="54"/>
      <c r="AH13" s="45" t="s">
        <v>30</v>
      </c>
      <c r="AI13" s="44"/>
      <c r="AJ13" s="53"/>
      <c r="AK13" s="45" t="s">
        <v>30</v>
      </c>
      <c r="AL13" s="44"/>
      <c r="AM13" s="53"/>
      <c r="AN13" s="45" t="s">
        <v>30</v>
      </c>
      <c r="AO13" s="44"/>
      <c r="AP13" s="53"/>
      <c r="AQ13" s="45" t="s">
        <v>30</v>
      </c>
      <c r="AR13" s="43"/>
    </row>
    <row r="14" spans="1:44" ht="12.75" customHeight="1">
      <c r="A14" s="41"/>
      <c r="B14" s="41"/>
      <c r="C14" s="41"/>
      <c r="D14" s="42"/>
      <c r="E14" s="58" t="s">
        <v>1</v>
      </c>
      <c r="F14" s="59" t="s">
        <v>119</v>
      </c>
      <c r="G14" s="60" t="s">
        <v>83</v>
      </c>
      <c r="H14" s="58" t="s">
        <v>1</v>
      </c>
      <c r="I14" s="59" t="s">
        <v>119</v>
      </c>
      <c r="J14" s="60" t="s">
        <v>83</v>
      </c>
      <c r="K14" s="61" t="s">
        <v>1</v>
      </c>
      <c r="L14" s="59" t="s">
        <v>119</v>
      </c>
      <c r="M14" s="62" t="s">
        <v>83</v>
      </c>
      <c r="N14" s="58" t="s">
        <v>1</v>
      </c>
      <c r="O14" s="59" t="s">
        <v>119</v>
      </c>
      <c r="P14" s="62" t="s">
        <v>83</v>
      </c>
      <c r="Q14" s="58" t="s">
        <v>1</v>
      </c>
      <c r="R14" s="59" t="s">
        <v>119</v>
      </c>
      <c r="S14" s="62" t="s">
        <v>83</v>
      </c>
      <c r="T14" s="58" t="s">
        <v>1</v>
      </c>
      <c r="U14" s="63" t="s">
        <v>119</v>
      </c>
      <c r="V14" s="60" t="s">
        <v>83</v>
      </c>
      <c r="W14" s="64"/>
      <c r="X14" s="64"/>
      <c r="Y14" s="19"/>
      <c r="Z14" s="55"/>
      <c r="AA14" s="58" t="s">
        <v>1</v>
      </c>
      <c r="AB14" s="63" t="s">
        <v>119</v>
      </c>
      <c r="AC14" s="65" t="s">
        <v>82</v>
      </c>
      <c r="AD14" s="58" t="s">
        <v>1</v>
      </c>
      <c r="AE14" s="63" t="s">
        <v>120</v>
      </c>
      <c r="AF14" s="63" t="s">
        <v>121</v>
      </c>
      <c r="AG14" s="61" t="s">
        <v>1</v>
      </c>
      <c r="AH14" s="63" t="s">
        <v>119</v>
      </c>
      <c r="AI14" s="59" t="s">
        <v>122</v>
      </c>
      <c r="AJ14" s="58" t="s">
        <v>1</v>
      </c>
      <c r="AK14" s="59" t="s">
        <v>119</v>
      </c>
      <c r="AL14" s="59" t="s">
        <v>122</v>
      </c>
      <c r="AM14" s="61" t="s">
        <v>1</v>
      </c>
      <c r="AN14" s="59" t="s">
        <v>119</v>
      </c>
      <c r="AO14" s="59" t="s">
        <v>122</v>
      </c>
      <c r="AP14" s="66" t="s">
        <v>1</v>
      </c>
      <c r="AQ14" s="59" t="s">
        <v>123</v>
      </c>
      <c r="AR14" s="64" t="s">
        <v>122</v>
      </c>
    </row>
    <row r="15" spans="1:44" ht="12.75" customHeight="1">
      <c r="A15" s="67"/>
      <c r="B15" s="67"/>
      <c r="C15" s="68"/>
      <c r="D15" s="69"/>
      <c r="E15" s="70"/>
      <c r="F15" s="71" t="s">
        <v>31</v>
      </c>
      <c r="G15" s="72" t="s">
        <v>24</v>
      </c>
      <c r="H15" s="70"/>
      <c r="I15" s="71" t="s">
        <v>31</v>
      </c>
      <c r="J15" s="72" t="s">
        <v>24</v>
      </c>
      <c r="K15" s="44"/>
      <c r="L15" s="71" t="s">
        <v>31</v>
      </c>
      <c r="M15" s="71" t="s">
        <v>24</v>
      </c>
      <c r="N15" s="70"/>
      <c r="O15" s="71" t="s">
        <v>31</v>
      </c>
      <c r="P15" s="71" t="s">
        <v>24</v>
      </c>
      <c r="Q15" s="70"/>
      <c r="R15" s="71" t="s">
        <v>31</v>
      </c>
      <c r="S15" s="71" t="s">
        <v>24</v>
      </c>
      <c r="T15" s="70"/>
      <c r="U15" s="71" t="s">
        <v>31</v>
      </c>
      <c r="V15" s="73" t="s">
        <v>24</v>
      </c>
      <c r="W15" s="74"/>
      <c r="X15" s="74"/>
      <c r="Y15" s="68"/>
      <c r="Z15" s="67"/>
      <c r="AA15" s="70"/>
      <c r="AB15" s="75" t="s">
        <v>31</v>
      </c>
      <c r="AC15" s="75" t="s">
        <v>24</v>
      </c>
      <c r="AD15" s="70"/>
      <c r="AE15" s="76" t="s">
        <v>31</v>
      </c>
      <c r="AF15" s="77" t="s">
        <v>24</v>
      </c>
      <c r="AG15" s="44"/>
      <c r="AH15" s="77" t="s">
        <v>31</v>
      </c>
      <c r="AI15" s="77" t="s">
        <v>24</v>
      </c>
      <c r="AJ15" s="78"/>
      <c r="AK15" s="76" t="s">
        <v>31</v>
      </c>
      <c r="AL15" s="77" t="s">
        <v>24</v>
      </c>
      <c r="AM15" s="44"/>
      <c r="AN15" s="76" t="s">
        <v>31</v>
      </c>
      <c r="AO15" s="77" t="s">
        <v>24</v>
      </c>
      <c r="AP15" s="79"/>
      <c r="AQ15" s="76" t="s">
        <v>31</v>
      </c>
      <c r="AR15" s="80" t="s">
        <v>24</v>
      </c>
    </row>
    <row r="16" spans="3:44" ht="0.75" customHeight="1">
      <c r="C16" s="81"/>
      <c r="E16" s="82"/>
      <c r="F16" s="46"/>
      <c r="G16" s="46"/>
      <c r="H16" s="83"/>
      <c r="I16" s="46"/>
      <c r="J16" s="46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85"/>
      <c r="Y16" s="81"/>
      <c r="AA16" s="86"/>
      <c r="AB16" s="87"/>
      <c r="AC16" s="87"/>
      <c r="AD16" s="84"/>
      <c r="AE16" s="87"/>
      <c r="AF16" s="87"/>
      <c r="AG16" s="83"/>
      <c r="AH16" s="46"/>
      <c r="AI16" s="46"/>
      <c r="AJ16" s="85"/>
      <c r="AK16" s="85"/>
      <c r="AL16" s="85"/>
      <c r="AM16" s="85"/>
      <c r="AN16" s="85"/>
      <c r="AO16" s="85"/>
      <c r="AP16" s="88"/>
      <c r="AQ16" s="85"/>
      <c r="AR16" s="85"/>
    </row>
    <row r="17" spans="1:44" s="103" customFormat="1" ht="13.5" customHeight="1">
      <c r="A17" s="89" t="s">
        <v>124</v>
      </c>
      <c r="B17" s="90"/>
      <c r="C17" s="90"/>
      <c r="D17" s="91" t="s">
        <v>48</v>
      </c>
      <c r="E17" s="92">
        <f>SUM(E19,E30,E37)</f>
        <v>262.73769999999996</v>
      </c>
      <c r="F17" s="93">
        <f>SUM(F19,F30,F37)</f>
        <v>445105</v>
      </c>
      <c r="G17" s="94">
        <f aca="true" t="shared" si="0" ref="G17:V17">SUM(G19,G30,G37)</f>
        <v>0</v>
      </c>
      <c r="H17" s="95">
        <f>SUM(H19,H30,H37)</f>
        <v>172.901</v>
      </c>
      <c r="I17" s="93">
        <f>SUM(I19,I30,I37)</f>
        <v>260242</v>
      </c>
      <c r="J17" s="94">
        <f t="shared" si="0"/>
        <v>0</v>
      </c>
      <c r="K17" s="96">
        <f>SUM(K19,K30,K37)</f>
        <v>12.21</v>
      </c>
      <c r="L17" s="93">
        <f>SUM(L19,L30,L37)</f>
        <v>24468</v>
      </c>
      <c r="M17" s="94">
        <f t="shared" si="0"/>
        <v>0</v>
      </c>
      <c r="N17" s="94">
        <f>SUM(N19,N30,N37)</f>
        <v>0</v>
      </c>
      <c r="O17" s="94">
        <f>SUM(O19,O30,O37)</f>
        <v>0</v>
      </c>
      <c r="P17" s="94">
        <f t="shared" si="0"/>
        <v>0</v>
      </c>
      <c r="Q17" s="94">
        <f t="shared" si="0"/>
        <v>0</v>
      </c>
      <c r="R17" s="94">
        <f t="shared" si="0"/>
        <v>0</v>
      </c>
      <c r="S17" s="94">
        <f t="shared" si="0"/>
        <v>0</v>
      </c>
      <c r="T17" s="95">
        <f>SUM(T19,T30,T37)</f>
        <v>30.630000000000003</v>
      </c>
      <c r="U17" s="93">
        <f>SUM(U19,U30,U37)</f>
        <v>107256</v>
      </c>
      <c r="V17" s="94">
        <f t="shared" si="0"/>
        <v>0</v>
      </c>
      <c r="W17" s="89" t="s">
        <v>124</v>
      </c>
      <c r="X17" s="97"/>
      <c r="Y17" s="97"/>
      <c r="Z17" s="98" t="s">
        <v>70</v>
      </c>
      <c r="AA17" s="99">
        <f aca="true" t="shared" si="1" ref="AA17:AR17">SUM(AA19,AA30,AA37)</f>
        <v>0</v>
      </c>
      <c r="AB17" s="100">
        <f t="shared" si="1"/>
        <v>0</v>
      </c>
      <c r="AC17" s="100">
        <f t="shared" si="1"/>
        <v>0</v>
      </c>
      <c r="AD17" s="101">
        <f>SUM(AD19,AD30,AD37)</f>
        <v>45.4642</v>
      </c>
      <c r="AE17" s="93">
        <f>SUM(AE19,AE30,AE37)</f>
        <v>51444</v>
      </c>
      <c r="AF17" s="100">
        <f t="shared" si="1"/>
        <v>0</v>
      </c>
      <c r="AG17" s="100">
        <f t="shared" si="1"/>
        <v>0</v>
      </c>
      <c r="AH17" s="100">
        <f t="shared" si="1"/>
        <v>0</v>
      </c>
      <c r="AI17" s="100">
        <f t="shared" si="1"/>
        <v>0</v>
      </c>
      <c r="AJ17" s="100">
        <f t="shared" si="1"/>
        <v>0</v>
      </c>
      <c r="AK17" s="100">
        <f t="shared" si="1"/>
        <v>0</v>
      </c>
      <c r="AL17" s="100">
        <f t="shared" si="1"/>
        <v>0</v>
      </c>
      <c r="AM17" s="100">
        <f t="shared" si="1"/>
        <v>0</v>
      </c>
      <c r="AN17" s="100">
        <f t="shared" si="1"/>
        <v>0</v>
      </c>
      <c r="AO17" s="100">
        <f t="shared" si="1"/>
        <v>0</v>
      </c>
      <c r="AP17" s="102">
        <f>SUM(AP19,AP30,AP37)</f>
        <v>1.5325</v>
      </c>
      <c r="AQ17" s="93">
        <f>SUM(AQ19,AQ30,AQ37)</f>
        <v>1695</v>
      </c>
      <c r="AR17" s="100">
        <f t="shared" si="1"/>
        <v>0</v>
      </c>
    </row>
    <row r="18" spans="1:44" ht="1.5" customHeight="1">
      <c r="A18" s="90"/>
      <c r="B18" s="90"/>
      <c r="C18" s="90"/>
      <c r="D18" s="91"/>
      <c r="E18" s="92"/>
      <c r="F18" s="104"/>
      <c r="G18" s="105"/>
      <c r="H18" s="95"/>
      <c r="I18" s="93"/>
      <c r="J18" s="105"/>
      <c r="K18" s="106"/>
      <c r="L18" s="104"/>
      <c r="M18" s="105"/>
      <c r="N18" s="105"/>
      <c r="O18" s="105"/>
      <c r="P18" s="105"/>
      <c r="Q18" s="105"/>
      <c r="R18" s="105"/>
      <c r="S18" s="105"/>
      <c r="T18" s="104"/>
      <c r="U18" s="107"/>
      <c r="V18" s="105"/>
      <c r="W18" s="97"/>
      <c r="X18" s="97"/>
      <c r="Y18" s="97"/>
      <c r="Z18" s="108"/>
      <c r="AA18" s="109"/>
      <c r="AB18" s="110"/>
      <c r="AC18" s="110"/>
      <c r="AD18" s="111"/>
      <c r="AE18" s="107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2"/>
      <c r="AQ18" s="104"/>
      <c r="AR18" s="110"/>
    </row>
    <row r="19" spans="2:44" s="103" customFormat="1" ht="14.25" customHeight="1">
      <c r="B19" s="89" t="s">
        <v>125</v>
      </c>
      <c r="C19" s="90"/>
      <c r="D19" s="113" t="s">
        <v>49</v>
      </c>
      <c r="E19" s="114">
        <f>SUM(E20:E28)</f>
        <v>216.2335</v>
      </c>
      <c r="F19" s="115">
        <f>SUM(F20:F28)</f>
        <v>392127</v>
      </c>
      <c r="G19" s="116">
        <f>SUM(G20:G28)</f>
        <v>0</v>
      </c>
      <c r="H19" s="114">
        <f>SUM(H20:H28)</f>
        <v>171.86100000000002</v>
      </c>
      <c r="I19" s="115">
        <f>SUM(I20:I28)</f>
        <v>258708</v>
      </c>
      <c r="J19" s="116">
        <f aca="true" t="shared" si="2" ref="J19:V19">SUM(J20:J28)</f>
        <v>0</v>
      </c>
      <c r="K19" s="117">
        <f>SUM(K20:K28)</f>
        <v>12.21</v>
      </c>
      <c r="L19" s="115">
        <f>SUM(L20:L28)</f>
        <v>24468</v>
      </c>
      <c r="M19" s="116">
        <f t="shared" si="2"/>
        <v>0</v>
      </c>
      <c r="N19" s="118">
        <f>SUM(N20:N28)</f>
        <v>0</v>
      </c>
      <c r="O19" s="118">
        <f>SUM(O20:O28)</f>
        <v>0</v>
      </c>
      <c r="P19" s="116">
        <f t="shared" si="2"/>
        <v>0</v>
      </c>
      <c r="Q19" s="116">
        <f t="shared" si="2"/>
        <v>0</v>
      </c>
      <c r="R19" s="116">
        <f t="shared" si="2"/>
        <v>0</v>
      </c>
      <c r="S19" s="116">
        <f t="shared" si="2"/>
        <v>0</v>
      </c>
      <c r="T19" s="114">
        <f>SUM(T20:T28)</f>
        <v>30.630000000000003</v>
      </c>
      <c r="U19" s="115">
        <f>SUM(U20:U28)</f>
        <v>107256</v>
      </c>
      <c r="V19" s="116">
        <f t="shared" si="2"/>
        <v>0</v>
      </c>
      <c r="W19" s="119"/>
      <c r="X19" s="89" t="s">
        <v>125</v>
      </c>
      <c r="Y19" s="97"/>
      <c r="Z19" s="113" t="s">
        <v>71</v>
      </c>
      <c r="AA19" s="120">
        <f aca="true" t="shared" si="3" ref="AA19:AR19">SUM(AA20:AA28)</f>
        <v>0</v>
      </c>
      <c r="AB19" s="121">
        <f t="shared" si="3"/>
        <v>0</v>
      </c>
      <c r="AC19" s="121">
        <f t="shared" si="3"/>
        <v>0</v>
      </c>
      <c r="AD19" s="121">
        <f t="shared" si="3"/>
        <v>0</v>
      </c>
      <c r="AE19" s="121">
        <f t="shared" si="3"/>
        <v>0</v>
      </c>
      <c r="AF19" s="121">
        <f t="shared" si="3"/>
        <v>0</v>
      </c>
      <c r="AG19" s="121">
        <f t="shared" si="3"/>
        <v>0</v>
      </c>
      <c r="AH19" s="121">
        <f t="shared" si="3"/>
        <v>0</v>
      </c>
      <c r="AI19" s="121">
        <f t="shared" si="3"/>
        <v>0</v>
      </c>
      <c r="AJ19" s="121">
        <f t="shared" si="3"/>
        <v>0</v>
      </c>
      <c r="AK19" s="121">
        <f t="shared" si="3"/>
        <v>0</v>
      </c>
      <c r="AL19" s="121">
        <f t="shared" si="3"/>
        <v>0</v>
      </c>
      <c r="AM19" s="121">
        <f t="shared" si="3"/>
        <v>0</v>
      </c>
      <c r="AN19" s="121">
        <f t="shared" si="3"/>
        <v>0</v>
      </c>
      <c r="AO19" s="121">
        <f t="shared" si="3"/>
        <v>0</v>
      </c>
      <c r="AP19" s="122">
        <f>SUM(AP20:AP28)</f>
        <v>1.5325</v>
      </c>
      <c r="AQ19" s="115">
        <f>SUM(AQ20:AQ28)</f>
        <v>1695</v>
      </c>
      <c r="AR19" s="121">
        <f t="shared" si="3"/>
        <v>0</v>
      </c>
    </row>
    <row r="20" spans="3:44" ht="12.75" customHeight="1">
      <c r="C20" s="123" t="s">
        <v>126</v>
      </c>
      <c r="D20" s="124" t="s">
        <v>37</v>
      </c>
      <c r="E20" s="125">
        <f aca="true" t="shared" si="4" ref="E20:F23">SUM(H20,K20,N20,Q20,T20,AA20,AD20,AG20,AJ20,AM20,AP20)</f>
        <v>24.449999999999996</v>
      </c>
      <c r="F20" s="126">
        <f t="shared" si="4"/>
        <v>44931</v>
      </c>
      <c r="G20" s="127">
        <f>SUM(J20,M20,P20,S20,V20,AC20,AF20,AI20,AL20,AO20,AR20)</f>
        <v>0</v>
      </c>
      <c r="H20" s="128">
        <v>17.759999999999998</v>
      </c>
      <c r="I20" s="129">
        <v>24861</v>
      </c>
      <c r="J20" s="130">
        <v>0</v>
      </c>
      <c r="K20" s="116">
        <v>0</v>
      </c>
      <c r="L20" s="127">
        <v>0</v>
      </c>
      <c r="M20" s="127">
        <v>0</v>
      </c>
      <c r="N20" s="116">
        <v>0</v>
      </c>
      <c r="O20" s="127">
        <v>0</v>
      </c>
      <c r="P20" s="127">
        <v>0</v>
      </c>
      <c r="Q20" s="116">
        <v>0</v>
      </c>
      <c r="R20" s="127">
        <v>0</v>
      </c>
      <c r="S20" s="127">
        <v>0</v>
      </c>
      <c r="T20" s="128">
        <v>6.6899999999999995</v>
      </c>
      <c r="U20" s="129">
        <v>20070</v>
      </c>
      <c r="V20" s="127">
        <v>0</v>
      </c>
      <c r="W20" s="131"/>
      <c r="X20" s="131"/>
      <c r="Y20" s="123" t="s">
        <v>126</v>
      </c>
      <c r="Z20" s="124" t="s">
        <v>72</v>
      </c>
      <c r="AA20" s="131">
        <v>0</v>
      </c>
      <c r="AB20" s="132">
        <v>0</v>
      </c>
      <c r="AC20" s="132">
        <v>0</v>
      </c>
      <c r="AD20" s="131">
        <v>0</v>
      </c>
      <c r="AE20" s="132">
        <v>0</v>
      </c>
      <c r="AF20" s="132">
        <v>0</v>
      </c>
      <c r="AG20" s="131">
        <v>0</v>
      </c>
      <c r="AH20" s="132">
        <v>0</v>
      </c>
      <c r="AI20" s="132">
        <v>0</v>
      </c>
      <c r="AJ20" s="131">
        <v>0</v>
      </c>
      <c r="AK20" s="132">
        <v>0</v>
      </c>
      <c r="AL20" s="132">
        <v>0</v>
      </c>
      <c r="AM20" s="131">
        <v>0</v>
      </c>
      <c r="AN20" s="132">
        <v>0</v>
      </c>
      <c r="AO20" s="132">
        <v>0</v>
      </c>
      <c r="AP20" s="131">
        <v>0</v>
      </c>
      <c r="AQ20" s="131">
        <v>0</v>
      </c>
      <c r="AR20" s="132">
        <v>0</v>
      </c>
    </row>
    <row r="21" spans="3:44" ht="12.75" customHeight="1">
      <c r="C21" s="123" t="s">
        <v>127</v>
      </c>
      <c r="D21" s="124" t="s">
        <v>2</v>
      </c>
      <c r="E21" s="133">
        <f t="shared" si="4"/>
        <v>20.93</v>
      </c>
      <c r="F21" s="126">
        <f t="shared" si="4"/>
        <v>50050</v>
      </c>
      <c r="G21" s="127">
        <f>SUM(J21,M21,P21,S21,V21,AC21,AF21,AI21,AL21,AO21,AR21)</f>
        <v>0</v>
      </c>
      <c r="H21" s="128">
        <v>14.93</v>
      </c>
      <c r="I21" s="129">
        <v>22598</v>
      </c>
      <c r="J21" s="130">
        <v>0</v>
      </c>
      <c r="K21" s="116">
        <v>0</v>
      </c>
      <c r="L21" s="127">
        <v>0</v>
      </c>
      <c r="M21" s="127">
        <v>0</v>
      </c>
      <c r="N21" s="116">
        <v>0</v>
      </c>
      <c r="O21" s="127">
        <v>0</v>
      </c>
      <c r="P21" s="127">
        <v>0</v>
      </c>
      <c r="Q21" s="116">
        <v>0</v>
      </c>
      <c r="R21" s="127">
        <v>0</v>
      </c>
      <c r="S21" s="127">
        <v>0</v>
      </c>
      <c r="T21" s="128">
        <v>6</v>
      </c>
      <c r="U21" s="129">
        <v>27452</v>
      </c>
      <c r="V21" s="127">
        <v>0</v>
      </c>
      <c r="W21" s="131"/>
      <c r="X21" s="131"/>
      <c r="Y21" s="123" t="s">
        <v>127</v>
      </c>
      <c r="Z21" s="124" t="s">
        <v>73</v>
      </c>
      <c r="AA21" s="131">
        <v>0</v>
      </c>
      <c r="AB21" s="132">
        <v>0</v>
      </c>
      <c r="AC21" s="132">
        <v>0</v>
      </c>
      <c r="AD21" s="131">
        <v>0</v>
      </c>
      <c r="AE21" s="132">
        <v>0</v>
      </c>
      <c r="AF21" s="132">
        <v>0</v>
      </c>
      <c r="AG21" s="131">
        <v>0</v>
      </c>
      <c r="AH21" s="132">
        <v>0</v>
      </c>
      <c r="AI21" s="132">
        <v>0</v>
      </c>
      <c r="AJ21" s="131">
        <v>0</v>
      </c>
      <c r="AK21" s="132">
        <v>0</v>
      </c>
      <c r="AL21" s="132">
        <v>0</v>
      </c>
      <c r="AM21" s="131">
        <v>0</v>
      </c>
      <c r="AN21" s="132">
        <v>0</v>
      </c>
      <c r="AO21" s="132">
        <v>0</v>
      </c>
      <c r="AP21" s="131">
        <v>0</v>
      </c>
      <c r="AQ21" s="131">
        <v>0</v>
      </c>
      <c r="AR21" s="132">
        <v>0</v>
      </c>
    </row>
    <row r="22" spans="3:44" ht="12.75" customHeight="1">
      <c r="C22" s="123" t="s">
        <v>128</v>
      </c>
      <c r="D22" s="124" t="s">
        <v>3</v>
      </c>
      <c r="E22" s="125">
        <f>SUM(H22,K22,N22,Q22,T22,AA22,AD22,AG22,AJ22,AM22,AP22)</f>
        <v>20.842499999999998</v>
      </c>
      <c r="F22" s="126">
        <f>SUM(I22,L22,O22,R22,U22,AB22,AE22,AH22,AK22,AN22,AQ22)</f>
        <v>38356</v>
      </c>
      <c r="G22" s="127">
        <f>SUM(J22,M22,P22,S22,V22,AC22,AF22,AI22,AL22,AO22,AR22)</f>
        <v>0</v>
      </c>
      <c r="H22" s="128">
        <v>6.31</v>
      </c>
      <c r="I22" s="129">
        <v>9768</v>
      </c>
      <c r="J22" s="130">
        <v>0</v>
      </c>
      <c r="K22" s="128">
        <v>12.21</v>
      </c>
      <c r="L22" s="129">
        <v>24468</v>
      </c>
      <c r="M22" s="127">
        <v>0</v>
      </c>
      <c r="N22" s="116">
        <v>0</v>
      </c>
      <c r="O22" s="127">
        <v>0</v>
      </c>
      <c r="P22" s="127">
        <v>0</v>
      </c>
      <c r="Q22" s="116">
        <v>0</v>
      </c>
      <c r="R22" s="127">
        <v>0</v>
      </c>
      <c r="S22" s="127">
        <v>0</v>
      </c>
      <c r="T22" s="128">
        <v>1.27</v>
      </c>
      <c r="U22" s="129">
        <v>3001</v>
      </c>
      <c r="V22" s="127">
        <v>0</v>
      </c>
      <c r="W22" s="131"/>
      <c r="X22" s="131"/>
      <c r="Y22" s="123" t="s">
        <v>128</v>
      </c>
      <c r="Z22" s="124" t="s">
        <v>74</v>
      </c>
      <c r="AA22" s="131">
        <v>0</v>
      </c>
      <c r="AB22" s="132">
        <v>0</v>
      </c>
      <c r="AC22" s="132">
        <v>0</v>
      </c>
      <c r="AD22" s="131">
        <v>0</v>
      </c>
      <c r="AE22" s="132">
        <v>0</v>
      </c>
      <c r="AF22" s="132">
        <v>0</v>
      </c>
      <c r="AG22" s="131">
        <v>0</v>
      </c>
      <c r="AH22" s="132">
        <v>0</v>
      </c>
      <c r="AI22" s="132">
        <v>0</v>
      </c>
      <c r="AJ22" s="131">
        <v>0</v>
      </c>
      <c r="AK22" s="132">
        <v>0</v>
      </c>
      <c r="AL22" s="132">
        <v>0</v>
      </c>
      <c r="AM22" s="131">
        <v>0</v>
      </c>
      <c r="AN22" s="132">
        <v>0</v>
      </c>
      <c r="AO22" s="132">
        <v>0</v>
      </c>
      <c r="AP22" s="134">
        <v>1.0525</v>
      </c>
      <c r="AQ22" s="135">
        <v>1119</v>
      </c>
      <c r="AR22" s="132">
        <v>0</v>
      </c>
    </row>
    <row r="23" spans="3:44" ht="12.75" customHeight="1">
      <c r="C23" s="123" t="s">
        <v>129</v>
      </c>
      <c r="D23" s="124" t="s">
        <v>4</v>
      </c>
      <c r="E23" s="125">
        <f t="shared" si="4"/>
        <v>27.740000000000002</v>
      </c>
      <c r="F23" s="126">
        <f t="shared" si="4"/>
        <v>57184</v>
      </c>
      <c r="G23" s="127">
        <f>SUM(J23,M23,P23,S23,V23,AC23,AF23,AI23,AL23,AO23,AR23)</f>
        <v>0</v>
      </c>
      <c r="H23" s="128">
        <v>22.060000000000002</v>
      </c>
      <c r="I23" s="129">
        <v>38243</v>
      </c>
      <c r="J23" s="130">
        <v>0</v>
      </c>
      <c r="K23" s="116">
        <v>0</v>
      </c>
      <c r="L23" s="127">
        <v>0</v>
      </c>
      <c r="M23" s="127">
        <v>0</v>
      </c>
      <c r="N23" s="116">
        <v>0</v>
      </c>
      <c r="O23" s="127">
        <v>0</v>
      </c>
      <c r="P23" s="127">
        <v>0</v>
      </c>
      <c r="Q23" s="116">
        <v>0</v>
      </c>
      <c r="R23" s="127">
        <v>0</v>
      </c>
      <c r="S23" s="127">
        <v>0</v>
      </c>
      <c r="T23" s="128">
        <v>5.68</v>
      </c>
      <c r="U23" s="129">
        <v>18941</v>
      </c>
      <c r="V23" s="127">
        <v>0</v>
      </c>
      <c r="W23" s="131"/>
      <c r="X23" s="131"/>
      <c r="Y23" s="123" t="s">
        <v>129</v>
      </c>
      <c r="Z23" s="124" t="s">
        <v>75</v>
      </c>
      <c r="AA23" s="131">
        <v>0</v>
      </c>
      <c r="AB23" s="132">
        <v>0</v>
      </c>
      <c r="AC23" s="132">
        <v>0</v>
      </c>
      <c r="AD23" s="131">
        <v>0</v>
      </c>
      <c r="AE23" s="132">
        <v>0</v>
      </c>
      <c r="AF23" s="132">
        <v>0</v>
      </c>
      <c r="AG23" s="131">
        <v>0</v>
      </c>
      <c r="AH23" s="132">
        <v>0</v>
      </c>
      <c r="AI23" s="132">
        <v>0</v>
      </c>
      <c r="AJ23" s="131">
        <v>0</v>
      </c>
      <c r="AK23" s="132">
        <v>0</v>
      </c>
      <c r="AL23" s="132">
        <v>0</v>
      </c>
      <c r="AM23" s="131">
        <v>0</v>
      </c>
      <c r="AN23" s="132">
        <v>0</v>
      </c>
      <c r="AO23" s="132">
        <v>0</v>
      </c>
      <c r="AP23" s="136">
        <v>0</v>
      </c>
      <c r="AQ23" s="131">
        <v>0</v>
      </c>
      <c r="AR23" s="132">
        <v>0</v>
      </c>
    </row>
    <row r="24" spans="3:44" ht="1.5" customHeight="1">
      <c r="C24" s="123"/>
      <c r="D24" s="124"/>
      <c r="E24" s="137"/>
      <c r="F24" s="126"/>
      <c r="G24" s="138"/>
      <c r="H24" s="139"/>
      <c r="I24" s="129"/>
      <c r="J24" s="140"/>
      <c r="K24" s="116"/>
      <c r="L24" s="127"/>
      <c r="M24" s="127"/>
      <c r="N24" s="116"/>
      <c r="O24" s="127"/>
      <c r="P24" s="127"/>
      <c r="Q24" s="116"/>
      <c r="R24" s="127"/>
      <c r="S24" s="127"/>
      <c r="T24" s="139"/>
      <c r="U24" s="139"/>
      <c r="V24" s="127"/>
      <c r="W24" s="141"/>
      <c r="X24" s="141"/>
      <c r="Y24" s="142"/>
      <c r="Z24" s="124"/>
      <c r="AA24" s="143"/>
      <c r="AB24" s="132"/>
      <c r="AC24" s="132"/>
      <c r="AD24" s="141"/>
      <c r="AE24" s="132"/>
      <c r="AF24" s="132"/>
      <c r="AG24" s="141"/>
      <c r="AH24" s="132"/>
      <c r="AI24" s="132"/>
      <c r="AJ24" s="141"/>
      <c r="AK24" s="132"/>
      <c r="AL24" s="132"/>
      <c r="AM24" s="141"/>
      <c r="AN24" s="132"/>
      <c r="AO24" s="132"/>
      <c r="AP24" s="144"/>
      <c r="AQ24" s="132">
        <v>0</v>
      </c>
      <c r="AR24" s="132">
        <v>0</v>
      </c>
    </row>
    <row r="25" spans="3:44" ht="12.75" customHeight="1">
      <c r="C25" s="123" t="s">
        <v>130</v>
      </c>
      <c r="D25" s="124" t="s">
        <v>5</v>
      </c>
      <c r="E25" s="133">
        <f aca="true" t="shared" si="5" ref="E25:G28">SUM(H25,K25,N25,Q25,T25,AA25,AD25,AG25,AJ25,AM25,AP25)</f>
        <v>39.32</v>
      </c>
      <c r="F25" s="126">
        <f t="shared" si="5"/>
        <v>82456</v>
      </c>
      <c r="G25" s="127">
        <f t="shared" si="5"/>
        <v>0</v>
      </c>
      <c r="H25" s="128">
        <v>36.040000000000006</v>
      </c>
      <c r="I25" s="129">
        <v>71670</v>
      </c>
      <c r="J25" s="130">
        <v>0</v>
      </c>
      <c r="K25" s="116">
        <v>0</v>
      </c>
      <c r="L25" s="127">
        <v>0</v>
      </c>
      <c r="M25" s="127">
        <v>0</v>
      </c>
      <c r="N25" s="116">
        <v>0</v>
      </c>
      <c r="O25" s="127">
        <v>0</v>
      </c>
      <c r="P25" s="127">
        <v>0</v>
      </c>
      <c r="Q25" s="116">
        <v>0</v>
      </c>
      <c r="R25" s="127">
        <v>0</v>
      </c>
      <c r="S25" s="127">
        <v>0</v>
      </c>
      <c r="T25" s="128">
        <v>2.8</v>
      </c>
      <c r="U25" s="129">
        <v>10210</v>
      </c>
      <c r="V25" s="127">
        <v>0</v>
      </c>
      <c r="W25" s="131"/>
      <c r="X25" s="131"/>
      <c r="Y25" s="123" t="s">
        <v>130</v>
      </c>
      <c r="Z25" s="124" t="s">
        <v>76</v>
      </c>
      <c r="AA25" s="131">
        <v>0</v>
      </c>
      <c r="AB25" s="132">
        <v>0</v>
      </c>
      <c r="AC25" s="132">
        <v>0</v>
      </c>
      <c r="AD25" s="131">
        <v>0</v>
      </c>
      <c r="AE25" s="132">
        <v>0</v>
      </c>
      <c r="AF25" s="132">
        <v>0</v>
      </c>
      <c r="AG25" s="131">
        <v>0</v>
      </c>
      <c r="AH25" s="132">
        <v>0</v>
      </c>
      <c r="AI25" s="132">
        <v>0</v>
      </c>
      <c r="AJ25" s="131">
        <v>0</v>
      </c>
      <c r="AK25" s="132">
        <v>0</v>
      </c>
      <c r="AL25" s="132">
        <v>0</v>
      </c>
      <c r="AM25" s="131">
        <v>0</v>
      </c>
      <c r="AN25" s="132">
        <v>0</v>
      </c>
      <c r="AO25" s="132">
        <v>0</v>
      </c>
      <c r="AP25" s="134">
        <v>0.48</v>
      </c>
      <c r="AQ25" s="131">
        <v>576</v>
      </c>
      <c r="AR25" s="132">
        <v>0</v>
      </c>
    </row>
    <row r="26" spans="3:44" ht="12.75" customHeight="1">
      <c r="C26" s="123" t="s">
        <v>131</v>
      </c>
      <c r="D26" s="124" t="s">
        <v>6</v>
      </c>
      <c r="E26" s="133">
        <f t="shared" si="5"/>
        <v>27.35</v>
      </c>
      <c r="F26" s="126">
        <f t="shared" si="5"/>
        <v>8250</v>
      </c>
      <c r="G26" s="127">
        <f t="shared" si="5"/>
        <v>0</v>
      </c>
      <c r="H26" s="128">
        <v>27</v>
      </c>
      <c r="I26" s="129">
        <v>7200</v>
      </c>
      <c r="J26" s="130">
        <v>0</v>
      </c>
      <c r="K26" s="116">
        <v>0</v>
      </c>
      <c r="L26" s="127">
        <v>0</v>
      </c>
      <c r="M26" s="127">
        <v>0</v>
      </c>
      <c r="N26" s="116">
        <v>0</v>
      </c>
      <c r="O26" s="127">
        <v>0</v>
      </c>
      <c r="P26" s="127">
        <v>0</v>
      </c>
      <c r="Q26" s="116">
        <v>0</v>
      </c>
      <c r="R26" s="127">
        <v>0</v>
      </c>
      <c r="S26" s="127">
        <v>0</v>
      </c>
      <c r="T26" s="128">
        <v>0.35</v>
      </c>
      <c r="U26" s="129">
        <v>1050</v>
      </c>
      <c r="V26" s="127">
        <v>0</v>
      </c>
      <c r="W26" s="131"/>
      <c r="X26" s="131"/>
      <c r="Y26" s="123" t="s">
        <v>131</v>
      </c>
      <c r="Z26" s="124" t="s">
        <v>77</v>
      </c>
      <c r="AA26" s="131">
        <v>0</v>
      </c>
      <c r="AB26" s="132">
        <v>0</v>
      </c>
      <c r="AC26" s="132">
        <v>0</v>
      </c>
      <c r="AD26" s="131">
        <v>0</v>
      </c>
      <c r="AE26" s="132">
        <v>0</v>
      </c>
      <c r="AF26" s="132">
        <v>0</v>
      </c>
      <c r="AG26" s="131">
        <v>0</v>
      </c>
      <c r="AH26" s="132">
        <v>0</v>
      </c>
      <c r="AI26" s="132">
        <v>0</v>
      </c>
      <c r="AJ26" s="131">
        <v>0</v>
      </c>
      <c r="AK26" s="132">
        <v>0</v>
      </c>
      <c r="AL26" s="132">
        <v>0</v>
      </c>
      <c r="AM26" s="131">
        <v>0</v>
      </c>
      <c r="AN26" s="132">
        <v>0</v>
      </c>
      <c r="AO26" s="132">
        <v>0</v>
      </c>
      <c r="AP26" s="144">
        <v>0</v>
      </c>
      <c r="AQ26" s="132">
        <v>0</v>
      </c>
      <c r="AR26" s="132">
        <v>0</v>
      </c>
    </row>
    <row r="27" spans="3:44" ht="12.75" customHeight="1">
      <c r="C27" s="123" t="s">
        <v>132</v>
      </c>
      <c r="D27" s="124" t="s">
        <v>7</v>
      </c>
      <c r="E27" s="133">
        <f t="shared" si="5"/>
        <v>29.840000000000003</v>
      </c>
      <c r="F27" s="126">
        <f t="shared" si="5"/>
        <v>55358</v>
      </c>
      <c r="G27" s="127">
        <f t="shared" si="5"/>
        <v>0</v>
      </c>
      <c r="H27" s="128">
        <v>24.01</v>
      </c>
      <c r="I27" s="129">
        <v>36866</v>
      </c>
      <c r="J27" s="130">
        <v>0</v>
      </c>
      <c r="K27" s="116">
        <v>0</v>
      </c>
      <c r="L27" s="127">
        <v>0</v>
      </c>
      <c r="M27" s="127">
        <v>0</v>
      </c>
      <c r="N27" s="116">
        <v>0</v>
      </c>
      <c r="O27" s="127">
        <v>0</v>
      </c>
      <c r="P27" s="127">
        <v>0</v>
      </c>
      <c r="Q27" s="116">
        <v>0</v>
      </c>
      <c r="R27" s="127">
        <v>0</v>
      </c>
      <c r="S27" s="127">
        <v>0</v>
      </c>
      <c r="T27" s="128">
        <v>5.83</v>
      </c>
      <c r="U27" s="129">
        <v>18492</v>
      </c>
      <c r="V27" s="127">
        <v>0</v>
      </c>
      <c r="W27" s="131"/>
      <c r="X27" s="131"/>
      <c r="Y27" s="123" t="s">
        <v>132</v>
      </c>
      <c r="Z27" s="124" t="s">
        <v>78</v>
      </c>
      <c r="AA27" s="131">
        <v>0</v>
      </c>
      <c r="AB27" s="132">
        <v>0</v>
      </c>
      <c r="AC27" s="132">
        <v>0</v>
      </c>
      <c r="AD27" s="131">
        <v>0</v>
      </c>
      <c r="AE27" s="132">
        <v>0</v>
      </c>
      <c r="AF27" s="132">
        <v>0</v>
      </c>
      <c r="AG27" s="131">
        <v>0</v>
      </c>
      <c r="AH27" s="132">
        <v>0</v>
      </c>
      <c r="AI27" s="132">
        <v>0</v>
      </c>
      <c r="AJ27" s="131">
        <v>0</v>
      </c>
      <c r="AK27" s="132">
        <v>0</v>
      </c>
      <c r="AL27" s="132">
        <v>0</v>
      </c>
      <c r="AM27" s="131">
        <v>0</v>
      </c>
      <c r="AN27" s="132">
        <v>0</v>
      </c>
      <c r="AO27" s="132">
        <v>0</v>
      </c>
      <c r="AP27" s="144">
        <v>0</v>
      </c>
      <c r="AQ27" s="132">
        <v>0</v>
      </c>
      <c r="AR27" s="132">
        <v>0</v>
      </c>
    </row>
    <row r="28" spans="3:44" ht="12.75" customHeight="1">
      <c r="C28" s="123" t="s">
        <v>133</v>
      </c>
      <c r="D28" s="124" t="s">
        <v>8</v>
      </c>
      <c r="E28" s="133">
        <f t="shared" si="5"/>
        <v>25.760999999999996</v>
      </c>
      <c r="F28" s="126">
        <f t="shared" si="5"/>
        <v>55542</v>
      </c>
      <c r="G28" s="127">
        <f t="shared" si="5"/>
        <v>0</v>
      </c>
      <c r="H28" s="128">
        <v>23.750999999999998</v>
      </c>
      <c r="I28" s="129">
        <v>47502</v>
      </c>
      <c r="J28" s="130">
        <v>0</v>
      </c>
      <c r="K28" s="116">
        <v>0</v>
      </c>
      <c r="L28" s="127">
        <v>0</v>
      </c>
      <c r="M28" s="127">
        <v>0</v>
      </c>
      <c r="N28" s="116">
        <v>0</v>
      </c>
      <c r="O28" s="127">
        <v>0</v>
      </c>
      <c r="P28" s="127">
        <v>0</v>
      </c>
      <c r="Q28" s="116">
        <v>0</v>
      </c>
      <c r="R28" s="127">
        <v>0</v>
      </c>
      <c r="S28" s="127">
        <v>0</v>
      </c>
      <c r="T28" s="128">
        <v>2.01</v>
      </c>
      <c r="U28" s="129">
        <v>8040</v>
      </c>
      <c r="V28" s="127">
        <v>0</v>
      </c>
      <c r="W28" s="131"/>
      <c r="X28" s="131"/>
      <c r="Y28" s="123" t="s">
        <v>133</v>
      </c>
      <c r="Z28" s="124" t="s">
        <v>79</v>
      </c>
      <c r="AA28" s="131">
        <v>0</v>
      </c>
      <c r="AB28" s="132">
        <v>0</v>
      </c>
      <c r="AC28" s="132">
        <v>0</v>
      </c>
      <c r="AD28" s="131">
        <v>0</v>
      </c>
      <c r="AE28" s="132">
        <v>0</v>
      </c>
      <c r="AF28" s="132">
        <v>0</v>
      </c>
      <c r="AG28" s="131">
        <v>0</v>
      </c>
      <c r="AH28" s="132">
        <v>0</v>
      </c>
      <c r="AI28" s="132">
        <v>0</v>
      </c>
      <c r="AJ28" s="131">
        <v>0</v>
      </c>
      <c r="AK28" s="132">
        <v>0</v>
      </c>
      <c r="AL28" s="132">
        <v>0</v>
      </c>
      <c r="AM28" s="131">
        <v>0</v>
      </c>
      <c r="AN28" s="132">
        <v>0</v>
      </c>
      <c r="AO28" s="132">
        <v>0</v>
      </c>
      <c r="AP28" s="144">
        <v>0</v>
      </c>
      <c r="AQ28" s="132">
        <v>0</v>
      </c>
      <c r="AR28" s="132">
        <v>0</v>
      </c>
    </row>
    <row r="29" spans="3:44" ht="1.5" customHeight="1">
      <c r="C29" s="145"/>
      <c r="D29" s="124"/>
      <c r="E29" s="137"/>
      <c r="F29" s="126"/>
      <c r="G29" s="138"/>
      <c r="H29" s="141"/>
      <c r="I29" s="132"/>
      <c r="J29" s="132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2"/>
      <c r="Z29" s="124"/>
      <c r="AA29" s="143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</row>
    <row r="30" spans="2:44" s="103" customFormat="1" ht="14.25" customHeight="1">
      <c r="B30" s="89" t="s">
        <v>134</v>
      </c>
      <c r="C30" s="90"/>
      <c r="D30" s="113" t="s">
        <v>50</v>
      </c>
      <c r="E30" s="146">
        <f>SUM(E31:E35)</f>
        <v>1.04</v>
      </c>
      <c r="F30" s="115">
        <f>SUM(F31:F35)</f>
        <v>1534</v>
      </c>
      <c r="G30" s="116">
        <f aca="true" t="shared" si="6" ref="G30:V30">SUM(G31:G35)</f>
        <v>0</v>
      </c>
      <c r="H30" s="114">
        <f>SUM(H31:H35)</f>
        <v>1.04</v>
      </c>
      <c r="I30" s="115">
        <f>SUM(I31:I35)</f>
        <v>1534</v>
      </c>
      <c r="J30" s="116">
        <f t="shared" si="6"/>
        <v>0</v>
      </c>
      <c r="K30" s="121">
        <f t="shared" si="6"/>
        <v>0</v>
      </c>
      <c r="L30" s="121">
        <f t="shared" si="6"/>
        <v>0</v>
      </c>
      <c r="M30" s="121">
        <f t="shared" si="6"/>
        <v>0</v>
      </c>
      <c r="N30" s="121">
        <f t="shared" si="6"/>
        <v>0</v>
      </c>
      <c r="O30" s="121">
        <f t="shared" si="6"/>
        <v>0</v>
      </c>
      <c r="P30" s="121">
        <f t="shared" si="6"/>
        <v>0</v>
      </c>
      <c r="Q30" s="121">
        <f t="shared" si="6"/>
        <v>0</v>
      </c>
      <c r="R30" s="121">
        <f t="shared" si="6"/>
        <v>0</v>
      </c>
      <c r="S30" s="121">
        <f t="shared" si="6"/>
        <v>0</v>
      </c>
      <c r="T30" s="121">
        <f t="shared" si="6"/>
        <v>0</v>
      </c>
      <c r="U30" s="121">
        <f t="shared" si="6"/>
        <v>0</v>
      </c>
      <c r="V30" s="121">
        <f t="shared" si="6"/>
        <v>0</v>
      </c>
      <c r="W30" s="147"/>
      <c r="X30" s="89" t="s">
        <v>134</v>
      </c>
      <c r="Y30" s="97"/>
      <c r="Z30" s="113" t="s">
        <v>80</v>
      </c>
      <c r="AA30" s="121">
        <f aca="true" t="shared" si="7" ref="AA30:AR30">SUM(AA31:AA35)</f>
        <v>0</v>
      </c>
      <c r="AB30" s="121">
        <f t="shared" si="7"/>
        <v>0</v>
      </c>
      <c r="AC30" s="121">
        <f t="shared" si="7"/>
        <v>0</v>
      </c>
      <c r="AD30" s="121">
        <f t="shared" si="7"/>
        <v>0</v>
      </c>
      <c r="AE30" s="121">
        <f t="shared" si="7"/>
        <v>0</v>
      </c>
      <c r="AF30" s="121">
        <f t="shared" si="7"/>
        <v>0</v>
      </c>
      <c r="AG30" s="121">
        <v>0</v>
      </c>
      <c r="AH30" s="121">
        <f t="shared" si="7"/>
        <v>0</v>
      </c>
      <c r="AI30" s="121">
        <f t="shared" si="7"/>
        <v>0</v>
      </c>
      <c r="AJ30" s="121">
        <f t="shared" si="7"/>
        <v>0</v>
      </c>
      <c r="AK30" s="121">
        <f t="shared" si="7"/>
        <v>0</v>
      </c>
      <c r="AL30" s="121">
        <f t="shared" si="7"/>
        <v>0</v>
      </c>
      <c r="AM30" s="121">
        <f t="shared" si="7"/>
        <v>0</v>
      </c>
      <c r="AN30" s="121">
        <f t="shared" si="7"/>
        <v>0</v>
      </c>
      <c r="AO30" s="121">
        <f t="shared" si="7"/>
        <v>0</v>
      </c>
      <c r="AP30" s="121">
        <f t="shared" si="7"/>
        <v>0</v>
      </c>
      <c r="AQ30" s="121">
        <f t="shared" si="7"/>
        <v>0</v>
      </c>
      <c r="AR30" s="121">
        <f t="shared" si="7"/>
        <v>0</v>
      </c>
    </row>
    <row r="31" spans="3:44" ht="12.75" customHeight="1">
      <c r="C31" s="123" t="s">
        <v>135</v>
      </c>
      <c r="D31" s="124" t="s">
        <v>61</v>
      </c>
      <c r="E31" s="148">
        <f aca="true" t="shared" si="8" ref="E31:G35">SUM(H31,K31,N31,Q31,T31,AA31,AD31,AG31,AJ31,AM31,AP31)</f>
        <v>0</v>
      </c>
      <c r="F31" s="149">
        <f t="shared" si="8"/>
        <v>0</v>
      </c>
      <c r="G31" s="127">
        <f t="shared" si="8"/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/>
      <c r="X31" s="131"/>
      <c r="Y31" s="123" t="s">
        <v>135</v>
      </c>
      <c r="Z31" s="124" t="s">
        <v>81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131">
        <v>0</v>
      </c>
      <c r="AM31" s="131">
        <v>0</v>
      </c>
      <c r="AN31" s="131">
        <v>0</v>
      </c>
      <c r="AO31" s="131">
        <v>0</v>
      </c>
      <c r="AP31" s="131">
        <v>0</v>
      </c>
      <c r="AQ31" s="131">
        <v>0</v>
      </c>
      <c r="AR31" s="131">
        <v>0</v>
      </c>
    </row>
    <row r="32" spans="3:44" ht="12.75" customHeight="1">
      <c r="C32" s="123" t="s">
        <v>136</v>
      </c>
      <c r="D32" s="124" t="s">
        <v>9</v>
      </c>
      <c r="E32" s="150">
        <f>SUM(H32,K32,N32,Q32,T32,AA32,AD32,AG32,AJ32,AM32,AP32)</f>
        <v>1.04</v>
      </c>
      <c r="F32" s="135">
        <f>SUM(I32,L32,O32,R32,U32,AB32,AE32,AH32,AK32,AN32,AQ32)</f>
        <v>1534</v>
      </c>
      <c r="G32" s="127">
        <f t="shared" si="8"/>
        <v>0</v>
      </c>
      <c r="H32" s="151">
        <v>1.04</v>
      </c>
      <c r="I32" s="135">
        <v>1534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/>
      <c r="X32" s="131"/>
      <c r="Y32" s="123" t="s">
        <v>136</v>
      </c>
      <c r="Z32" s="124" t="s">
        <v>9</v>
      </c>
      <c r="AA32" s="131">
        <v>0</v>
      </c>
      <c r="AB32" s="131">
        <v>0</v>
      </c>
      <c r="AC32" s="131">
        <v>0</v>
      </c>
      <c r="AD32" s="131">
        <v>0</v>
      </c>
      <c r="AE32" s="131">
        <v>0</v>
      </c>
      <c r="AF32" s="131">
        <v>0</v>
      </c>
      <c r="AG32" s="131">
        <v>0</v>
      </c>
      <c r="AH32" s="131">
        <v>0</v>
      </c>
      <c r="AI32" s="131">
        <v>0</v>
      </c>
      <c r="AJ32" s="131">
        <v>0</v>
      </c>
      <c r="AK32" s="131">
        <v>0</v>
      </c>
      <c r="AL32" s="131">
        <v>0</v>
      </c>
      <c r="AM32" s="131">
        <v>0</v>
      </c>
      <c r="AN32" s="131">
        <v>0</v>
      </c>
      <c r="AO32" s="131">
        <v>0</v>
      </c>
      <c r="AP32" s="131">
        <v>0</v>
      </c>
      <c r="AQ32" s="131">
        <v>0</v>
      </c>
      <c r="AR32" s="131">
        <v>0</v>
      </c>
    </row>
    <row r="33" spans="3:44" ht="12.75" customHeight="1">
      <c r="C33" s="123" t="s">
        <v>137</v>
      </c>
      <c r="D33" s="124" t="s">
        <v>10</v>
      </c>
      <c r="E33" s="150">
        <f>SUM(H33,K33,N33,Q33,T33,AA33,AD33,AG33,AJ33,AM33,AP33)</f>
        <v>0</v>
      </c>
      <c r="F33" s="149">
        <f>SUM(I33,L33,O33,R33,U33,AB33,AE33,AH33,AK33,AN33,AQ33)</f>
        <v>0</v>
      </c>
      <c r="G33" s="127">
        <f t="shared" si="8"/>
        <v>0</v>
      </c>
      <c r="H33" s="134">
        <v>0</v>
      </c>
      <c r="I33" s="152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/>
      <c r="X33" s="131"/>
      <c r="Y33" s="123" t="s">
        <v>137</v>
      </c>
      <c r="Z33" s="124" t="s">
        <v>10</v>
      </c>
      <c r="AA33" s="131">
        <v>0</v>
      </c>
      <c r="AB33" s="131">
        <v>0</v>
      </c>
      <c r="AC33" s="131">
        <v>0</v>
      </c>
      <c r="AD33" s="131">
        <v>0</v>
      </c>
      <c r="AE33" s="131">
        <v>0</v>
      </c>
      <c r="AF33" s="131">
        <v>0</v>
      </c>
      <c r="AG33" s="131">
        <v>0</v>
      </c>
      <c r="AH33" s="131">
        <v>0</v>
      </c>
      <c r="AI33" s="131">
        <v>0</v>
      </c>
      <c r="AJ33" s="131">
        <v>0</v>
      </c>
      <c r="AK33" s="131">
        <v>0</v>
      </c>
      <c r="AL33" s="131">
        <v>0</v>
      </c>
      <c r="AM33" s="131">
        <v>0</v>
      </c>
      <c r="AN33" s="131">
        <v>0</v>
      </c>
      <c r="AO33" s="131">
        <v>0</v>
      </c>
      <c r="AP33" s="131">
        <v>0</v>
      </c>
      <c r="AQ33" s="131">
        <v>0</v>
      </c>
      <c r="AR33" s="131">
        <v>0</v>
      </c>
    </row>
    <row r="34" spans="3:44" ht="12.75" customHeight="1">
      <c r="C34" s="123" t="s">
        <v>138</v>
      </c>
      <c r="D34" s="124" t="s">
        <v>11</v>
      </c>
      <c r="E34" s="150">
        <f t="shared" si="8"/>
        <v>0</v>
      </c>
      <c r="F34" s="149">
        <f t="shared" si="8"/>
        <v>0</v>
      </c>
      <c r="G34" s="127">
        <f t="shared" si="8"/>
        <v>0</v>
      </c>
      <c r="H34" s="134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/>
      <c r="X34" s="131"/>
      <c r="Y34" s="123" t="s">
        <v>138</v>
      </c>
      <c r="Z34" s="124" t="s">
        <v>11</v>
      </c>
      <c r="AA34" s="131">
        <v>0</v>
      </c>
      <c r="AB34" s="131">
        <v>0</v>
      </c>
      <c r="AC34" s="131">
        <v>0</v>
      </c>
      <c r="AD34" s="131">
        <v>0</v>
      </c>
      <c r="AE34" s="131">
        <v>0</v>
      </c>
      <c r="AF34" s="131">
        <v>0</v>
      </c>
      <c r="AG34" s="131">
        <v>0</v>
      </c>
      <c r="AH34" s="131">
        <v>0</v>
      </c>
      <c r="AI34" s="131">
        <v>0</v>
      </c>
      <c r="AJ34" s="131">
        <v>0</v>
      </c>
      <c r="AK34" s="131">
        <v>0</v>
      </c>
      <c r="AL34" s="131">
        <v>0</v>
      </c>
      <c r="AM34" s="131">
        <v>0</v>
      </c>
      <c r="AN34" s="131">
        <v>0</v>
      </c>
      <c r="AO34" s="131">
        <v>0</v>
      </c>
      <c r="AP34" s="131">
        <v>0</v>
      </c>
      <c r="AQ34" s="131">
        <v>0</v>
      </c>
      <c r="AR34" s="131">
        <v>0</v>
      </c>
    </row>
    <row r="35" spans="3:44" ht="12.75" customHeight="1">
      <c r="C35" s="123" t="s">
        <v>139</v>
      </c>
      <c r="D35" s="124" t="s">
        <v>38</v>
      </c>
      <c r="E35" s="148">
        <f t="shared" si="8"/>
        <v>0</v>
      </c>
      <c r="F35" s="149">
        <f t="shared" si="8"/>
        <v>0</v>
      </c>
      <c r="G35" s="127">
        <f t="shared" si="8"/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31"/>
      <c r="X35" s="131"/>
      <c r="Y35" s="123" t="s">
        <v>139</v>
      </c>
      <c r="Z35" s="124" t="s">
        <v>38</v>
      </c>
      <c r="AA35" s="131">
        <v>0</v>
      </c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0</v>
      </c>
      <c r="AH35" s="131">
        <v>0</v>
      </c>
      <c r="AI35" s="131">
        <v>0</v>
      </c>
      <c r="AJ35" s="131">
        <v>0</v>
      </c>
      <c r="AK35" s="131">
        <v>0</v>
      </c>
      <c r="AL35" s="131">
        <v>0</v>
      </c>
      <c r="AM35" s="131">
        <v>0</v>
      </c>
      <c r="AN35" s="131">
        <v>0</v>
      </c>
      <c r="AO35" s="131">
        <v>0</v>
      </c>
      <c r="AP35" s="131">
        <v>0</v>
      </c>
      <c r="AQ35" s="131">
        <v>0</v>
      </c>
      <c r="AR35" s="131">
        <v>0</v>
      </c>
    </row>
    <row r="36" spans="3:44" ht="1.5" customHeight="1">
      <c r="C36" s="153"/>
      <c r="D36" s="154"/>
      <c r="E36" s="137"/>
      <c r="F36" s="138"/>
      <c r="G36" s="138"/>
      <c r="H36" s="141"/>
      <c r="I36" s="132"/>
      <c r="J36" s="132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55"/>
      <c r="Z36" s="154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</row>
    <row r="37" spans="2:44" s="103" customFormat="1" ht="14.25" customHeight="1">
      <c r="B37" s="89" t="s">
        <v>140</v>
      </c>
      <c r="C37" s="90"/>
      <c r="D37" s="113" t="s">
        <v>60</v>
      </c>
      <c r="E37" s="156">
        <f>SUM(E38:E63)</f>
        <v>45.4642</v>
      </c>
      <c r="F37" s="115">
        <f>SUM(F38:F63)</f>
        <v>51444</v>
      </c>
      <c r="G37" s="121">
        <f aca="true" t="shared" si="9" ref="G37:V37">SUM(G38:G63)</f>
        <v>0</v>
      </c>
      <c r="H37" s="157">
        <f>SUM(H38:H63)</f>
        <v>0</v>
      </c>
      <c r="I37" s="121">
        <f>SUM(I38:I63)</f>
        <v>0</v>
      </c>
      <c r="J37" s="121">
        <f t="shared" si="9"/>
        <v>0</v>
      </c>
      <c r="K37" s="121">
        <f t="shared" si="9"/>
        <v>0</v>
      </c>
      <c r="L37" s="121">
        <f t="shared" si="9"/>
        <v>0</v>
      </c>
      <c r="M37" s="121">
        <f t="shared" si="9"/>
        <v>0</v>
      </c>
      <c r="N37" s="121">
        <f t="shared" si="9"/>
        <v>0</v>
      </c>
      <c r="O37" s="121">
        <f t="shared" si="9"/>
        <v>0</v>
      </c>
      <c r="P37" s="121">
        <f t="shared" si="9"/>
        <v>0</v>
      </c>
      <c r="Q37" s="121">
        <f t="shared" si="9"/>
        <v>0</v>
      </c>
      <c r="R37" s="121">
        <f t="shared" si="9"/>
        <v>0</v>
      </c>
      <c r="S37" s="121">
        <f t="shared" si="9"/>
        <v>0</v>
      </c>
      <c r="T37" s="114">
        <f>SUM(T38:T63)</f>
        <v>0</v>
      </c>
      <c r="U37" s="114">
        <f>SUM(U38:U63)</f>
        <v>0</v>
      </c>
      <c r="V37" s="121">
        <f t="shared" si="9"/>
        <v>0</v>
      </c>
      <c r="W37" s="147"/>
      <c r="X37" s="89" t="s">
        <v>140</v>
      </c>
      <c r="Y37" s="97"/>
      <c r="Z37" s="113" t="s">
        <v>60</v>
      </c>
      <c r="AA37" s="121">
        <f aca="true" t="shared" si="10" ref="AA37:AR37">SUM(AA38:AA63)</f>
        <v>0</v>
      </c>
      <c r="AB37" s="121">
        <f t="shared" si="10"/>
        <v>0</v>
      </c>
      <c r="AC37" s="121">
        <f t="shared" si="10"/>
        <v>0</v>
      </c>
      <c r="AD37" s="157">
        <f t="shared" si="10"/>
        <v>45.4642</v>
      </c>
      <c r="AE37" s="115">
        <f t="shared" si="10"/>
        <v>51444</v>
      </c>
      <c r="AF37" s="121">
        <f t="shared" si="10"/>
        <v>0</v>
      </c>
      <c r="AG37" s="121">
        <f t="shared" si="10"/>
        <v>0</v>
      </c>
      <c r="AH37" s="121">
        <f t="shared" si="10"/>
        <v>0</v>
      </c>
      <c r="AI37" s="121">
        <f t="shared" si="10"/>
        <v>0</v>
      </c>
      <c r="AJ37" s="121">
        <f t="shared" si="10"/>
        <v>0</v>
      </c>
      <c r="AK37" s="121">
        <f t="shared" si="10"/>
        <v>0</v>
      </c>
      <c r="AL37" s="121">
        <f t="shared" si="10"/>
        <v>0</v>
      </c>
      <c r="AM37" s="121">
        <f t="shared" si="10"/>
        <v>0</v>
      </c>
      <c r="AN37" s="121">
        <f t="shared" si="10"/>
        <v>0</v>
      </c>
      <c r="AO37" s="121">
        <f t="shared" si="10"/>
        <v>0</v>
      </c>
      <c r="AP37" s="121">
        <f t="shared" si="10"/>
        <v>0</v>
      </c>
      <c r="AQ37" s="121">
        <f t="shared" si="10"/>
        <v>0</v>
      </c>
      <c r="AR37" s="121">
        <f t="shared" si="10"/>
        <v>0</v>
      </c>
    </row>
    <row r="38" spans="3:44" ht="12.75" customHeight="1">
      <c r="C38" s="123" t="s">
        <v>141</v>
      </c>
      <c r="D38" s="124" t="s">
        <v>64</v>
      </c>
      <c r="E38" s="148">
        <f>SUM(H38,K38,N38,Q38,T38,AA38,AD38,AG38,AJ38,AM38,AP38)</f>
        <v>0</v>
      </c>
      <c r="F38" s="149">
        <f>SUM(I38,L38,O38,R38,U38,AB38,AE38,AH38,AK38,AN38,AQ38)</f>
        <v>0</v>
      </c>
      <c r="G38" s="127">
        <f aca="true" t="shared" si="11" ref="E38:G41">SUM(J38,M38,P38,S38,V38,AC38,AF38,AI38,AL38,AO38,AR38)</f>
        <v>0</v>
      </c>
      <c r="H38" s="131">
        <v>0</v>
      </c>
      <c r="I38" s="132">
        <v>0</v>
      </c>
      <c r="J38" s="132">
        <v>0</v>
      </c>
      <c r="K38" s="131">
        <v>0</v>
      </c>
      <c r="L38" s="132">
        <v>0</v>
      </c>
      <c r="M38" s="132">
        <v>0</v>
      </c>
      <c r="N38" s="131">
        <v>0</v>
      </c>
      <c r="O38" s="132">
        <v>0</v>
      </c>
      <c r="P38" s="132">
        <v>0</v>
      </c>
      <c r="Q38" s="131">
        <v>0</v>
      </c>
      <c r="R38" s="132">
        <v>0</v>
      </c>
      <c r="S38" s="132">
        <v>0</v>
      </c>
      <c r="T38" s="131">
        <v>0</v>
      </c>
      <c r="U38" s="132">
        <v>0</v>
      </c>
      <c r="V38" s="132">
        <v>0</v>
      </c>
      <c r="W38" s="131"/>
      <c r="X38" s="131"/>
      <c r="Y38" s="123" t="s">
        <v>141</v>
      </c>
      <c r="Z38" s="124" t="s">
        <v>57</v>
      </c>
      <c r="AA38" s="131">
        <v>0</v>
      </c>
      <c r="AB38" s="132">
        <v>0</v>
      </c>
      <c r="AC38" s="132">
        <v>0</v>
      </c>
      <c r="AD38" s="131">
        <v>0</v>
      </c>
      <c r="AE38" s="131">
        <v>0</v>
      </c>
      <c r="AF38" s="132">
        <v>0</v>
      </c>
      <c r="AG38" s="131">
        <v>0</v>
      </c>
      <c r="AH38" s="132">
        <v>0</v>
      </c>
      <c r="AI38" s="132">
        <v>0</v>
      </c>
      <c r="AJ38" s="131">
        <v>0</v>
      </c>
      <c r="AK38" s="132">
        <v>0</v>
      </c>
      <c r="AL38" s="132">
        <v>0</v>
      </c>
      <c r="AM38" s="131">
        <v>0</v>
      </c>
      <c r="AN38" s="132">
        <v>0</v>
      </c>
      <c r="AO38" s="132">
        <v>0</v>
      </c>
      <c r="AP38" s="131">
        <v>0</v>
      </c>
      <c r="AQ38" s="132">
        <v>0</v>
      </c>
      <c r="AR38" s="132">
        <v>0</v>
      </c>
    </row>
    <row r="39" spans="3:44" s="103" customFormat="1" ht="12.75" customHeight="1">
      <c r="C39" s="123" t="s">
        <v>142</v>
      </c>
      <c r="D39" s="124" t="s">
        <v>63</v>
      </c>
      <c r="E39" s="148">
        <f t="shared" si="11"/>
        <v>7</v>
      </c>
      <c r="F39" s="135">
        <f t="shared" si="11"/>
        <v>1150</v>
      </c>
      <c r="G39" s="127">
        <f t="shared" si="11"/>
        <v>0</v>
      </c>
      <c r="H39" s="131">
        <v>0</v>
      </c>
      <c r="I39" s="132">
        <v>0</v>
      </c>
      <c r="J39" s="132">
        <v>0</v>
      </c>
      <c r="K39" s="131">
        <v>0</v>
      </c>
      <c r="L39" s="132">
        <v>0</v>
      </c>
      <c r="M39" s="132">
        <v>0</v>
      </c>
      <c r="N39" s="131">
        <v>0</v>
      </c>
      <c r="O39" s="132">
        <v>0</v>
      </c>
      <c r="P39" s="132">
        <v>0</v>
      </c>
      <c r="Q39" s="131">
        <v>0</v>
      </c>
      <c r="R39" s="132">
        <v>0</v>
      </c>
      <c r="S39" s="132">
        <v>0</v>
      </c>
      <c r="T39" s="131">
        <v>0</v>
      </c>
      <c r="U39" s="132">
        <v>0</v>
      </c>
      <c r="V39" s="132">
        <v>0</v>
      </c>
      <c r="W39" s="131"/>
      <c r="X39" s="131"/>
      <c r="Y39" s="123" t="s">
        <v>142</v>
      </c>
      <c r="Z39" s="124" t="s">
        <v>51</v>
      </c>
      <c r="AA39" s="131">
        <v>0</v>
      </c>
      <c r="AB39" s="132">
        <v>0</v>
      </c>
      <c r="AC39" s="132">
        <v>0</v>
      </c>
      <c r="AD39" s="134">
        <v>7</v>
      </c>
      <c r="AE39" s="135">
        <v>1150</v>
      </c>
      <c r="AF39" s="132">
        <v>0</v>
      </c>
      <c r="AG39" s="131">
        <v>0</v>
      </c>
      <c r="AH39" s="132">
        <v>0</v>
      </c>
      <c r="AI39" s="132">
        <v>0</v>
      </c>
      <c r="AJ39" s="131">
        <v>0</v>
      </c>
      <c r="AK39" s="132">
        <v>0</v>
      </c>
      <c r="AL39" s="132">
        <v>0</v>
      </c>
      <c r="AM39" s="131">
        <v>0</v>
      </c>
      <c r="AN39" s="132">
        <v>0</v>
      </c>
      <c r="AO39" s="132">
        <v>0</v>
      </c>
      <c r="AP39" s="131">
        <v>0</v>
      </c>
      <c r="AQ39" s="132">
        <v>0</v>
      </c>
      <c r="AR39" s="132">
        <v>0</v>
      </c>
    </row>
    <row r="40" spans="3:44" ht="12.75" customHeight="1">
      <c r="C40" s="123" t="s">
        <v>143</v>
      </c>
      <c r="D40" s="124" t="s">
        <v>62</v>
      </c>
      <c r="E40" s="148">
        <f t="shared" si="11"/>
        <v>0</v>
      </c>
      <c r="F40" s="149">
        <f>SUM(I40,L40,O40,R40,U40,AB40,AE40,AH40,AK40,AN40,AQ40)</f>
        <v>0</v>
      </c>
      <c r="G40" s="127">
        <f t="shared" si="11"/>
        <v>0</v>
      </c>
      <c r="H40" s="131">
        <v>0</v>
      </c>
      <c r="I40" s="132">
        <v>0</v>
      </c>
      <c r="J40" s="132">
        <v>0</v>
      </c>
      <c r="K40" s="131">
        <v>0</v>
      </c>
      <c r="L40" s="132">
        <v>0</v>
      </c>
      <c r="M40" s="132">
        <v>0</v>
      </c>
      <c r="N40" s="131">
        <v>0</v>
      </c>
      <c r="O40" s="132">
        <v>0</v>
      </c>
      <c r="P40" s="132">
        <v>0</v>
      </c>
      <c r="Q40" s="131">
        <v>0</v>
      </c>
      <c r="R40" s="132">
        <v>0</v>
      </c>
      <c r="S40" s="132">
        <v>0</v>
      </c>
      <c r="T40" s="131">
        <v>0</v>
      </c>
      <c r="U40" s="132">
        <v>0</v>
      </c>
      <c r="V40" s="132">
        <v>0</v>
      </c>
      <c r="W40" s="131"/>
      <c r="X40" s="131"/>
      <c r="Y40" s="123" t="s">
        <v>143</v>
      </c>
      <c r="Z40" s="124" t="s">
        <v>62</v>
      </c>
      <c r="AA40" s="131">
        <v>0</v>
      </c>
      <c r="AB40" s="132">
        <v>0</v>
      </c>
      <c r="AC40" s="132">
        <v>0</v>
      </c>
      <c r="AD40" s="134">
        <v>0</v>
      </c>
      <c r="AE40" s="131">
        <v>0</v>
      </c>
      <c r="AF40" s="132">
        <v>0</v>
      </c>
      <c r="AG40" s="131">
        <v>0</v>
      </c>
      <c r="AH40" s="132">
        <v>0</v>
      </c>
      <c r="AI40" s="132">
        <v>0</v>
      </c>
      <c r="AJ40" s="131">
        <v>0</v>
      </c>
      <c r="AK40" s="132">
        <v>0</v>
      </c>
      <c r="AL40" s="132">
        <v>0</v>
      </c>
      <c r="AM40" s="131">
        <v>0</v>
      </c>
      <c r="AN40" s="132">
        <v>0</v>
      </c>
      <c r="AO40" s="132">
        <v>0</v>
      </c>
      <c r="AP40" s="131">
        <v>0</v>
      </c>
      <c r="AQ40" s="132">
        <v>0</v>
      </c>
      <c r="AR40" s="132">
        <v>0</v>
      </c>
    </row>
    <row r="41" spans="3:44" ht="12.75" customHeight="1">
      <c r="C41" s="123" t="s">
        <v>144</v>
      </c>
      <c r="D41" s="124" t="s">
        <v>65</v>
      </c>
      <c r="E41" s="158">
        <f t="shared" si="11"/>
        <v>7.2</v>
      </c>
      <c r="F41" s="135">
        <f t="shared" si="11"/>
        <v>9000</v>
      </c>
      <c r="G41" s="127">
        <f t="shared" si="11"/>
        <v>0</v>
      </c>
      <c r="H41" s="131">
        <v>0</v>
      </c>
      <c r="I41" s="132">
        <v>0</v>
      </c>
      <c r="J41" s="132">
        <v>0</v>
      </c>
      <c r="K41" s="131">
        <v>0</v>
      </c>
      <c r="L41" s="132">
        <v>0</v>
      </c>
      <c r="M41" s="132">
        <v>0</v>
      </c>
      <c r="N41" s="131">
        <v>0</v>
      </c>
      <c r="O41" s="132">
        <v>0</v>
      </c>
      <c r="P41" s="132">
        <v>0</v>
      </c>
      <c r="Q41" s="131">
        <v>0</v>
      </c>
      <c r="R41" s="132">
        <v>0</v>
      </c>
      <c r="S41" s="132">
        <v>0</v>
      </c>
      <c r="T41" s="134">
        <v>0</v>
      </c>
      <c r="U41" s="132">
        <v>0</v>
      </c>
      <c r="V41" s="132">
        <v>0</v>
      </c>
      <c r="W41" s="131"/>
      <c r="X41" s="131"/>
      <c r="Y41" s="123" t="s">
        <v>144</v>
      </c>
      <c r="Z41" s="124" t="s">
        <v>58</v>
      </c>
      <c r="AA41" s="131">
        <v>0</v>
      </c>
      <c r="AB41" s="132">
        <v>0</v>
      </c>
      <c r="AC41" s="132">
        <v>0</v>
      </c>
      <c r="AD41" s="134">
        <v>7.2</v>
      </c>
      <c r="AE41" s="135">
        <v>9000</v>
      </c>
      <c r="AF41" s="132">
        <v>0</v>
      </c>
      <c r="AG41" s="131">
        <v>0</v>
      </c>
      <c r="AH41" s="132">
        <v>0</v>
      </c>
      <c r="AI41" s="132">
        <v>0</v>
      </c>
      <c r="AJ41" s="131">
        <v>0</v>
      </c>
      <c r="AK41" s="132">
        <v>0</v>
      </c>
      <c r="AL41" s="132">
        <v>0</v>
      </c>
      <c r="AM41" s="131">
        <v>0</v>
      </c>
      <c r="AN41" s="132">
        <v>0</v>
      </c>
      <c r="AO41" s="132">
        <v>0</v>
      </c>
      <c r="AP41" s="131">
        <v>0</v>
      </c>
      <c r="AQ41" s="132">
        <v>0</v>
      </c>
      <c r="AR41" s="132">
        <v>0</v>
      </c>
    </row>
    <row r="42" spans="3:44" ht="12.75" customHeight="1">
      <c r="C42" s="123" t="s">
        <v>145</v>
      </c>
      <c r="D42" s="124" t="s">
        <v>66</v>
      </c>
      <c r="E42" s="148">
        <f aca="true" t="shared" si="12" ref="E42:G43">SUM(H42,K42,N42,Q42,T42,AA42,AD42,AG42,AJ42,AM42,AP42)</f>
        <v>0</v>
      </c>
      <c r="F42" s="149">
        <f t="shared" si="12"/>
        <v>0</v>
      </c>
      <c r="G42" s="127">
        <f t="shared" si="12"/>
        <v>0</v>
      </c>
      <c r="H42" s="131">
        <v>0</v>
      </c>
      <c r="I42" s="132">
        <v>0</v>
      </c>
      <c r="J42" s="132">
        <v>0</v>
      </c>
      <c r="K42" s="131">
        <v>0</v>
      </c>
      <c r="L42" s="132">
        <v>0</v>
      </c>
      <c r="M42" s="132">
        <v>0</v>
      </c>
      <c r="N42" s="131">
        <v>0</v>
      </c>
      <c r="O42" s="132">
        <v>0</v>
      </c>
      <c r="P42" s="132">
        <v>0</v>
      </c>
      <c r="Q42" s="131">
        <v>0</v>
      </c>
      <c r="R42" s="132">
        <v>0</v>
      </c>
      <c r="S42" s="132">
        <v>0</v>
      </c>
      <c r="T42" s="131">
        <v>0</v>
      </c>
      <c r="U42" s="132">
        <v>0</v>
      </c>
      <c r="V42" s="132">
        <v>0</v>
      </c>
      <c r="W42" s="131"/>
      <c r="X42" s="131"/>
      <c r="Y42" s="123" t="s">
        <v>145</v>
      </c>
      <c r="Z42" s="124" t="s">
        <v>59</v>
      </c>
      <c r="AA42" s="131">
        <v>0</v>
      </c>
      <c r="AB42" s="132">
        <v>0</v>
      </c>
      <c r="AC42" s="132">
        <v>0</v>
      </c>
      <c r="AD42" s="134">
        <v>0</v>
      </c>
      <c r="AE42" s="131">
        <v>0</v>
      </c>
      <c r="AF42" s="132">
        <v>0</v>
      </c>
      <c r="AG42" s="131">
        <v>0</v>
      </c>
      <c r="AH42" s="132">
        <v>0</v>
      </c>
      <c r="AI42" s="132">
        <v>0</v>
      </c>
      <c r="AJ42" s="131">
        <v>0</v>
      </c>
      <c r="AK42" s="132">
        <v>0</v>
      </c>
      <c r="AL42" s="132">
        <v>0</v>
      </c>
      <c r="AM42" s="131">
        <v>0</v>
      </c>
      <c r="AN42" s="132">
        <v>0</v>
      </c>
      <c r="AO42" s="132">
        <v>0</v>
      </c>
      <c r="AP42" s="131">
        <v>0</v>
      </c>
      <c r="AQ42" s="132">
        <v>0</v>
      </c>
      <c r="AR42" s="132">
        <v>0</v>
      </c>
    </row>
    <row r="43" spans="3:44" s="103" customFormat="1" ht="12.75" customHeight="1">
      <c r="C43" s="123" t="s">
        <v>146</v>
      </c>
      <c r="D43" s="124" t="s">
        <v>67</v>
      </c>
      <c r="E43" s="159">
        <f t="shared" si="12"/>
        <v>0</v>
      </c>
      <c r="F43" s="160">
        <f t="shared" si="12"/>
        <v>0</v>
      </c>
      <c r="G43" s="127">
        <f t="shared" si="12"/>
        <v>0</v>
      </c>
      <c r="H43" s="131">
        <v>0</v>
      </c>
      <c r="I43" s="132">
        <v>0</v>
      </c>
      <c r="J43" s="132">
        <v>0</v>
      </c>
      <c r="K43" s="131">
        <v>0</v>
      </c>
      <c r="L43" s="132">
        <v>0</v>
      </c>
      <c r="M43" s="132">
        <v>0</v>
      </c>
      <c r="N43" s="131">
        <v>0</v>
      </c>
      <c r="O43" s="132">
        <v>0</v>
      </c>
      <c r="P43" s="132">
        <v>0</v>
      </c>
      <c r="Q43" s="131">
        <v>0</v>
      </c>
      <c r="R43" s="132">
        <v>0</v>
      </c>
      <c r="S43" s="132">
        <v>0</v>
      </c>
      <c r="T43" s="131">
        <v>0</v>
      </c>
      <c r="U43" s="132">
        <v>0</v>
      </c>
      <c r="V43" s="132">
        <v>0</v>
      </c>
      <c r="W43" s="131"/>
      <c r="X43" s="131"/>
      <c r="Y43" s="123" t="s">
        <v>146</v>
      </c>
      <c r="Z43" s="124" t="s">
        <v>52</v>
      </c>
      <c r="AA43" s="131">
        <v>0</v>
      </c>
      <c r="AB43" s="132">
        <v>0</v>
      </c>
      <c r="AC43" s="132">
        <v>0</v>
      </c>
      <c r="AD43" s="134">
        <v>0</v>
      </c>
      <c r="AE43" s="131">
        <v>0</v>
      </c>
      <c r="AF43" s="132">
        <v>0</v>
      </c>
      <c r="AG43" s="131">
        <v>0</v>
      </c>
      <c r="AH43" s="132">
        <v>0</v>
      </c>
      <c r="AI43" s="132">
        <v>0</v>
      </c>
      <c r="AJ43" s="131">
        <v>0</v>
      </c>
      <c r="AK43" s="132">
        <v>0</v>
      </c>
      <c r="AL43" s="132">
        <v>0</v>
      </c>
      <c r="AM43" s="131">
        <v>0</v>
      </c>
      <c r="AN43" s="132">
        <v>0</v>
      </c>
      <c r="AO43" s="132">
        <v>0</v>
      </c>
      <c r="AP43" s="131">
        <v>0</v>
      </c>
      <c r="AQ43" s="132">
        <v>0</v>
      </c>
      <c r="AR43" s="132">
        <v>0</v>
      </c>
    </row>
    <row r="44" spans="3:44" s="103" customFormat="1" ht="1.5" customHeight="1">
      <c r="C44" s="123"/>
      <c r="D44" s="113"/>
      <c r="E44" s="120"/>
      <c r="F44" s="118"/>
      <c r="G44" s="121"/>
      <c r="H44" s="147"/>
      <c r="I44" s="132"/>
      <c r="J44" s="132"/>
      <c r="K44" s="147"/>
      <c r="L44" s="132"/>
      <c r="M44" s="132"/>
      <c r="N44" s="147"/>
      <c r="O44" s="132"/>
      <c r="P44" s="132"/>
      <c r="Q44" s="147"/>
      <c r="R44" s="132"/>
      <c r="S44" s="132"/>
      <c r="T44" s="147"/>
      <c r="U44" s="132"/>
      <c r="V44" s="132"/>
      <c r="W44" s="147"/>
      <c r="X44" s="147"/>
      <c r="Y44" s="123"/>
      <c r="Z44" s="113"/>
      <c r="AA44" s="147"/>
      <c r="AB44" s="132"/>
      <c r="AC44" s="132"/>
      <c r="AD44" s="161"/>
      <c r="AE44" s="147"/>
      <c r="AF44" s="132"/>
      <c r="AG44" s="147"/>
      <c r="AH44" s="132"/>
      <c r="AI44" s="132"/>
      <c r="AJ44" s="147"/>
      <c r="AK44" s="132"/>
      <c r="AL44" s="132"/>
      <c r="AM44" s="147"/>
      <c r="AN44" s="132"/>
      <c r="AO44" s="132"/>
      <c r="AP44" s="147"/>
      <c r="AQ44" s="132"/>
      <c r="AR44" s="132"/>
    </row>
    <row r="45" spans="3:44" ht="12.75" customHeight="1">
      <c r="C45" s="123" t="s">
        <v>147</v>
      </c>
      <c r="D45" s="124" t="s">
        <v>12</v>
      </c>
      <c r="E45" s="148">
        <f aca="true" t="shared" si="13" ref="E45:G48">SUM(H45,K45,N45,Q45,T45,AA45,AD45,AG45,AJ45,AM45,AP45)</f>
        <v>0</v>
      </c>
      <c r="F45" s="149">
        <f t="shared" si="13"/>
        <v>0</v>
      </c>
      <c r="G45" s="149">
        <f t="shared" si="13"/>
        <v>0</v>
      </c>
      <c r="H45" s="152">
        <v>0</v>
      </c>
      <c r="I45" s="132">
        <v>0</v>
      </c>
      <c r="J45" s="132">
        <v>0</v>
      </c>
      <c r="K45" s="152">
        <v>0</v>
      </c>
      <c r="L45" s="132">
        <v>0</v>
      </c>
      <c r="M45" s="132">
        <v>0</v>
      </c>
      <c r="N45" s="152">
        <v>0</v>
      </c>
      <c r="O45" s="132">
        <v>0</v>
      </c>
      <c r="P45" s="132">
        <v>0</v>
      </c>
      <c r="Q45" s="152">
        <v>0</v>
      </c>
      <c r="R45" s="132">
        <v>0</v>
      </c>
      <c r="S45" s="132">
        <v>0</v>
      </c>
      <c r="T45" s="131">
        <v>0</v>
      </c>
      <c r="U45" s="132">
        <v>0</v>
      </c>
      <c r="V45" s="132">
        <v>0</v>
      </c>
      <c r="W45" s="131"/>
      <c r="X45" s="131"/>
      <c r="Y45" s="123" t="s">
        <v>147</v>
      </c>
      <c r="Z45" s="124" t="s">
        <v>12</v>
      </c>
      <c r="AA45" s="131">
        <v>0</v>
      </c>
      <c r="AB45" s="132">
        <v>0</v>
      </c>
      <c r="AC45" s="132">
        <v>0</v>
      </c>
      <c r="AD45" s="134">
        <v>0</v>
      </c>
      <c r="AE45" s="131">
        <v>0</v>
      </c>
      <c r="AF45" s="132">
        <v>0</v>
      </c>
      <c r="AG45" s="131">
        <v>0</v>
      </c>
      <c r="AH45" s="132">
        <v>0</v>
      </c>
      <c r="AI45" s="132">
        <v>0</v>
      </c>
      <c r="AJ45" s="131">
        <v>0</v>
      </c>
      <c r="AK45" s="132">
        <v>0</v>
      </c>
      <c r="AL45" s="132">
        <v>0</v>
      </c>
      <c r="AM45" s="131">
        <v>0</v>
      </c>
      <c r="AN45" s="132">
        <v>0</v>
      </c>
      <c r="AO45" s="132">
        <v>0</v>
      </c>
      <c r="AP45" s="131">
        <v>0</v>
      </c>
      <c r="AQ45" s="132">
        <v>0</v>
      </c>
      <c r="AR45" s="132">
        <v>0</v>
      </c>
    </row>
    <row r="46" spans="3:44" ht="12.75" customHeight="1">
      <c r="C46" s="123" t="s">
        <v>148</v>
      </c>
      <c r="D46" s="124" t="s">
        <v>13</v>
      </c>
      <c r="E46" s="148">
        <f t="shared" si="13"/>
        <v>0</v>
      </c>
      <c r="F46" s="149">
        <f t="shared" si="13"/>
        <v>0</v>
      </c>
      <c r="G46" s="149">
        <f t="shared" si="13"/>
        <v>0</v>
      </c>
      <c r="H46" s="152">
        <v>0</v>
      </c>
      <c r="I46" s="132">
        <v>0</v>
      </c>
      <c r="J46" s="132">
        <v>0</v>
      </c>
      <c r="K46" s="152">
        <v>0</v>
      </c>
      <c r="L46" s="132">
        <v>0</v>
      </c>
      <c r="M46" s="132">
        <v>0</v>
      </c>
      <c r="N46" s="152">
        <v>0</v>
      </c>
      <c r="O46" s="132">
        <v>0</v>
      </c>
      <c r="P46" s="132">
        <v>0</v>
      </c>
      <c r="Q46" s="152">
        <v>0</v>
      </c>
      <c r="R46" s="132">
        <v>0</v>
      </c>
      <c r="S46" s="132">
        <v>0</v>
      </c>
      <c r="T46" s="131">
        <v>0</v>
      </c>
      <c r="U46" s="132">
        <v>0</v>
      </c>
      <c r="V46" s="132">
        <v>0</v>
      </c>
      <c r="W46" s="131"/>
      <c r="X46" s="131"/>
      <c r="Y46" s="123" t="s">
        <v>148</v>
      </c>
      <c r="Z46" s="124" t="s">
        <v>13</v>
      </c>
      <c r="AA46" s="131">
        <v>0</v>
      </c>
      <c r="AB46" s="132">
        <v>0</v>
      </c>
      <c r="AC46" s="132">
        <v>0</v>
      </c>
      <c r="AD46" s="134">
        <v>0</v>
      </c>
      <c r="AE46" s="131">
        <v>0</v>
      </c>
      <c r="AF46" s="132">
        <v>0</v>
      </c>
      <c r="AG46" s="131">
        <v>0</v>
      </c>
      <c r="AH46" s="132">
        <v>0</v>
      </c>
      <c r="AI46" s="132">
        <v>0</v>
      </c>
      <c r="AJ46" s="131">
        <v>0</v>
      </c>
      <c r="AK46" s="132">
        <v>0</v>
      </c>
      <c r="AL46" s="132">
        <v>0</v>
      </c>
      <c r="AM46" s="131">
        <v>0</v>
      </c>
      <c r="AN46" s="132">
        <v>0</v>
      </c>
      <c r="AO46" s="132">
        <v>0</v>
      </c>
      <c r="AP46" s="131">
        <v>0</v>
      </c>
      <c r="AQ46" s="132">
        <v>0</v>
      </c>
      <c r="AR46" s="132">
        <v>0</v>
      </c>
    </row>
    <row r="47" spans="3:44" ht="12.75" customHeight="1">
      <c r="C47" s="123" t="s">
        <v>149</v>
      </c>
      <c r="D47" s="124" t="s">
        <v>14</v>
      </c>
      <c r="E47" s="148">
        <f t="shared" si="13"/>
        <v>20.614199999999997</v>
      </c>
      <c r="F47" s="135">
        <f t="shared" si="13"/>
        <v>19725</v>
      </c>
      <c r="G47" s="149">
        <f t="shared" si="13"/>
        <v>0</v>
      </c>
      <c r="H47" s="152">
        <v>0</v>
      </c>
      <c r="I47" s="132">
        <v>0</v>
      </c>
      <c r="J47" s="132">
        <v>0</v>
      </c>
      <c r="K47" s="152">
        <v>0</v>
      </c>
      <c r="L47" s="132">
        <v>0</v>
      </c>
      <c r="M47" s="132">
        <v>0</v>
      </c>
      <c r="N47" s="152">
        <v>0</v>
      </c>
      <c r="O47" s="132">
        <v>0</v>
      </c>
      <c r="P47" s="132">
        <v>0</v>
      </c>
      <c r="Q47" s="152">
        <v>0</v>
      </c>
      <c r="R47" s="132">
        <v>0</v>
      </c>
      <c r="S47" s="132">
        <v>0</v>
      </c>
      <c r="T47" s="131">
        <v>0</v>
      </c>
      <c r="U47" s="132">
        <v>0</v>
      </c>
      <c r="V47" s="132">
        <v>0</v>
      </c>
      <c r="W47" s="131"/>
      <c r="X47" s="131"/>
      <c r="Y47" s="123" t="s">
        <v>149</v>
      </c>
      <c r="Z47" s="124" t="s">
        <v>14</v>
      </c>
      <c r="AA47" s="131">
        <v>0</v>
      </c>
      <c r="AB47" s="132"/>
      <c r="AC47" s="132">
        <v>0</v>
      </c>
      <c r="AD47" s="134">
        <v>20.614199999999997</v>
      </c>
      <c r="AE47" s="135">
        <v>19725</v>
      </c>
      <c r="AF47" s="132">
        <v>0</v>
      </c>
      <c r="AG47" s="131">
        <v>0</v>
      </c>
      <c r="AH47" s="132">
        <v>0</v>
      </c>
      <c r="AI47" s="132">
        <v>0</v>
      </c>
      <c r="AJ47" s="131">
        <v>0</v>
      </c>
      <c r="AK47" s="132">
        <v>0</v>
      </c>
      <c r="AL47" s="132">
        <v>0</v>
      </c>
      <c r="AM47" s="131">
        <v>0</v>
      </c>
      <c r="AN47" s="132">
        <v>0</v>
      </c>
      <c r="AO47" s="132">
        <v>0</v>
      </c>
      <c r="AP47" s="131">
        <v>0</v>
      </c>
      <c r="AQ47" s="132">
        <v>0</v>
      </c>
      <c r="AR47" s="132">
        <v>0</v>
      </c>
    </row>
    <row r="48" spans="3:44" ht="12.75" customHeight="1">
      <c r="C48" s="123" t="s">
        <v>150</v>
      </c>
      <c r="D48" s="124" t="s">
        <v>15</v>
      </c>
      <c r="E48" s="148">
        <f t="shared" si="13"/>
        <v>0</v>
      </c>
      <c r="F48" s="149">
        <f t="shared" si="13"/>
        <v>0</v>
      </c>
      <c r="G48" s="149">
        <f t="shared" si="13"/>
        <v>0</v>
      </c>
      <c r="H48" s="152">
        <v>0</v>
      </c>
      <c r="I48" s="132">
        <v>0</v>
      </c>
      <c r="J48" s="132">
        <v>0</v>
      </c>
      <c r="K48" s="152">
        <v>0</v>
      </c>
      <c r="L48" s="132">
        <v>0</v>
      </c>
      <c r="M48" s="132">
        <v>0</v>
      </c>
      <c r="N48" s="152">
        <v>0</v>
      </c>
      <c r="O48" s="132">
        <v>0</v>
      </c>
      <c r="P48" s="132">
        <v>0</v>
      </c>
      <c r="Q48" s="152">
        <v>0</v>
      </c>
      <c r="R48" s="132">
        <v>0</v>
      </c>
      <c r="S48" s="132">
        <v>0</v>
      </c>
      <c r="T48" s="131">
        <v>0</v>
      </c>
      <c r="U48" s="132">
        <v>0</v>
      </c>
      <c r="V48" s="132">
        <v>0</v>
      </c>
      <c r="W48" s="131"/>
      <c r="X48" s="131"/>
      <c r="Y48" s="123" t="s">
        <v>150</v>
      </c>
      <c r="Z48" s="124" t="s">
        <v>15</v>
      </c>
      <c r="AA48" s="131">
        <v>0</v>
      </c>
      <c r="AB48" s="132">
        <v>0</v>
      </c>
      <c r="AC48" s="132">
        <v>0</v>
      </c>
      <c r="AD48" s="131">
        <v>0</v>
      </c>
      <c r="AE48" s="131">
        <v>0</v>
      </c>
      <c r="AF48" s="132">
        <v>0</v>
      </c>
      <c r="AG48" s="131">
        <v>0</v>
      </c>
      <c r="AH48" s="132">
        <v>0</v>
      </c>
      <c r="AI48" s="132">
        <v>0</v>
      </c>
      <c r="AJ48" s="131">
        <v>0</v>
      </c>
      <c r="AK48" s="132">
        <v>0</v>
      </c>
      <c r="AL48" s="132">
        <v>0</v>
      </c>
      <c r="AM48" s="131">
        <v>0</v>
      </c>
      <c r="AN48" s="132">
        <v>0</v>
      </c>
      <c r="AO48" s="132">
        <v>0</v>
      </c>
      <c r="AP48" s="131">
        <v>0</v>
      </c>
      <c r="AQ48" s="132">
        <v>0</v>
      </c>
      <c r="AR48" s="132">
        <v>0</v>
      </c>
    </row>
    <row r="49" spans="3:44" ht="1.5" customHeight="1">
      <c r="C49" s="123"/>
      <c r="D49" s="124"/>
      <c r="E49" s="148"/>
      <c r="F49" s="149"/>
      <c r="G49" s="149"/>
      <c r="H49" s="141"/>
      <c r="I49" s="132"/>
      <c r="J49" s="132"/>
      <c r="K49" s="141"/>
      <c r="L49" s="132"/>
      <c r="M49" s="132"/>
      <c r="N49" s="141"/>
      <c r="O49" s="132"/>
      <c r="P49" s="132"/>
      <c r="Q49" s="141"/>
      <c r="R49" s="132"/>
      <c r="S49" s="132"/>
      <c r="T49" s="141"/>
      <c r="U49" s="132"/>
      <c r="V49" s="132"/>
      <c r="W49" s="141"/>
      <c r="X49" s="141"/>
      <c r="Y49" s="142"/>
      <c r="Z49" s="124"/>
      <c r="AA49" s="141"/>
      <c r="AB49" s="132"/>
      <c r="AC49" s="132"/>
      <c r="AD49" s="141"/>
      <c r="AE49" s="141"/>
      <c r="AF49" s="132"/>
      <c r="AG49" s="141"/>
      <c r="AH49" s="132"/>
      <c r="AI49" s="132"/>
      <c r="AJ49" s="141"/>
      <c r="AK49" s="132"/>
      <c r="AL49" s="132"/>
      <c r="AM49" s="141"/>
      <c r="AN49" s="132"/>
      <c r="AO49" s="132"/>
      <c r="AP49" s="141"/>
      <c r="AQ49" s="132"/>
      <c r="AR49" s="132"/>
    </row>
    <row r="50" spans="3:44" ht="12.75" customHeight="1">
      <c r="C50" s="123" t="s">
        <v>151</v>
      </c>
      <c r="D50" s="124" t="s">
        <v>16</v>
      </c>
      <c r="E50" s="148">
        <f aca="true" t="shared" si="14" ref="E50:G53">SUM(H50,K50,N50,Q50,T50,AA50,AD50,AG50,AJ50,AM50,AP50)</f>
        <v>0</v>
      </c>
      <c r="F50" s="149">
        <f t="shared" si="14"/>
        <v>0</v>
      </c>
      <c r="G50" s="149">
        <f t="shared" si="14"/>
        <v>0</v>
      </c>
      <c r="H50" s="152">
        <v>0</v>
      </c>
      <c r="I50" s="132">
        <v>0</v>
      </c>
      <c r="J50" s="132">
        <v>0</v>
      </c>
      <c r="K50" s="152">
        <v>0</v>
      </c>
      <c r="L50" s="132">
        <v>0</v>
      </c>
      <c r="M50" s="132">
        <v>0</v>
      </c>
      <c r="N50" s="152">
        <v>0</v>
      </c>
      <c r="O50" s="132">
        <v>0</v>
      </c>
      <c r="P50" s="132">
        <v>0</v>
      </c>
      <c r="Q50" s="152">
        <v>0</v>
      </c>
      <c r="R50" s="132">
        <v>0</v>
      </c>
      <c r="S50" s="132">
        <v>0</v>
      </c>
      <c r="T50" s="131">
        <v>0</v>
      </c>
      <c r="U50" s="132">
        <v>0</v>
      </c>
      <c r="V50" s="132">
        <v>0</v>
      </c>
      <c r="W50" s="131"/>
      <c r="X50" s="131"/>
      <c r="Y50" s="123" t="s">
        <v>151</v>
      </c>
      <c r="Z50" s="124" t="s">
        <v>16</v>
      </c>
      <c r="AA50" s="131">
        <v>0</v>
      </c>
      <c r="AB50" s="132">
        <v>0</v>
      </c>
      <c r="AC50" s="132">
        <v>0</v>
      </c>
      <c r="AD50" s="131">
        <v>0</v>
      </c>
      <c r="AE50" s="131">
        <v>0</v>
      </c>
      <c r="AF50" s="132">
        <v>0</v>
      </c>
      <c r="AG50" s="131">
        <v>0</v>
      </c>
      <c r="AH50" s="132">
        <v>0</v>
      </c>
      <c r="AI50" s="132">
        <v>0</v>
      </c>
      <c r="AJ50" s="131">
        <v>0</v>
      </c>
      <c r="AK50" s="132">
        <v>0</v>
      </c>
      <c r="AL50" s="132">
        <v>0</v>
      </c>
      <c r="AM50" s="131">
        <v>0</v>
      </c>
      <c r="AN50" s="132">
        <v>0</v>
      </c>
      <c r="AO50" s="132">
        <v>0</v>
      </c>
      <c r="AP50" s="131">
        <v>0</v>
      </c>
      <c r="AQ50" s="132">
        <v>0</v>
      </c>
      <c r="AR50" s="132">
        <v>0</v>
      </c>
    </row>
    <row r="51" spans="3:44" ht="12.75" customHeight="1">
      <c r="C51" s="123" t="s">
        <v>152</v>
      </c>
      <c r="D51" s="124" t="s">
        <v>17</v>
      </c>
      <c r="E51" s="148">
        <f t="shared" si="14"/>
        <v>0</v>
      </c>
      <c r="F51" s="149">
        <f t="shared" si="14"/>
        <v>0</v>
      </c>
      <c r="G51" s="149">
        <f t="shared" si="14"/>
        <v>0</v>
      </c>
      <c r="H51" s="152">
        <v>0</v>
      </c>
      <c r="I51" s="132">
        <v>0</v>
      </c>
      <c r="J51" s="132">
        <v>0</v>
      </c>
      <c r="K51" s="152">
        <v>0</v>
      </c>
      <c r="L51" s="132">
        <v>0</v>
      </c>
      <c r="M51" s="132">
        <v>0</v>
      </c>
      <c r="N51" s="152">
        <v>0</v>
      </c>
      <c r="O51" s="132">
        <v>0</v>
      </c>
      <c r="P51" s="132">
        <v>0</v>
      </c>
      <c r="Q51" s="152">
        <v>0</v>
      </c>
      <c r="R51" s="132">
        <v>0</v>
      </c>
      <c r="S51" s="132">
        <v>0</v>
      </c>
      <c r="T51" s="131">
        <v>0</v>
      </c>
      <c r="U51" s="132">
        <v>0</v>
      </c>
      <c r="V51" s="132">
        <v>0</v>
      </c>
      <c r="W51" s="131"/>
      <c r="X51" s="131"/>
      <c r="Y51" s="123" t="s">
        <v>152</v>
      </c>
      <c r="Z51" s="124" t="s">
        <v>17</v>
      </c>
      <c r="AA51" s="131">
        <v>0</v>
      </c>
      <c r="AB51" s="132">
        <v>0</v>
      </c>
      <c r="AC51" s="132">
        <v>0</v>
      </c>
      <c r="AD51" s="131">
        <v>0</v>
      </c>
      <c r="AE51" s="131">
        <v>0</v>
      </c>
      <c r="AF51" s="132">
        <v>0</v>
      </c>
      <c r="AG51" s="131">
        <v>0</v>
      </c>
      <c r="AH51" s="132">
        <v>0</v>
      </c>
      <c r="AI51" s="132">
        <v>0</v>
      </c>
      <c r="AJ51" s="131">
        <v>0</v>
      </c>
      <c r="AK51" s="132">
        <v>0</v>
      </c>
      <c r="AL51" s="132">
        <v>0</v>
      </c>
      <c r="AM51" s="131">
        <v>0</v>
      </c>
      <c r="AN51" s="132">
        <v>0</v>
      </c>
      <c r="AO51" s="132">
        <v>0</v>
      </c>
      <c r="AP51" s="131">
        <v>0</v>
      </c>
      <c r="AQ51" s="132">
        <v>0</v>
      </c>
      <c r="AR51" s="132">
        <v>0</v>
      </c>
    </row>
    <row r="52" spans="3:44" ht="12.75" customHeight="1">
      <c r="C52" s="123" t="s">
        <v>153</v>
      </c>
      <c r="D52" s="124" t="s">
        <v>18</v>
      </c>
      <c r="E52" s="148">
        <f t="shared" si="14"/>
        <v>0</v>
      </c>
      <c r="F52" s="149">
        <f t="shared" si="14"/>
        <v>0</v>
      </c>
      <c r="G52" s="149">
        <f t="shared" si="14"/>
        <v>0</v>
      </c>
      <c r="H52" s="152">
        <v>0</v>
      </c>
      <c r="I52" s="132">
        <v>0</v>
      </c>
      <c r="J52" s="132">
        <v>0</v>
      </c>
      <c r="K52" s="152">
        <v>0</v>
      </c>
      <c r="L52" s="132">
        <v>0</v>
      </c>
      <c r="M52" s="132">
        <v>0</v>
      </c>
      <c r="N52" s="152">
        <v>0</v>
      </c>
      <c r="O52" s="132">
        <v>0</v>
      </c>
      <c r="P52" s="132">
        <v>0</v>
      </c>
      <c r="Q52" s="152">
        <v>0</v>
      </c>
      <c r="R52" s="132">
        <v>0</v>
      </c>
      <c r="S52" s="132">
        <v>0</v>
      </c>
      <c r="T52" s="131">
        <v>0</v>
      </c>
      <c r="U52" s="132">
        <v>0</v>
      </c>
      <c r="V52" s="132">
        <v>0</v>
      </c>
      <c r="W52" s="131"/>
      <c r="X52" s="131"/>
      <c r="Y52" s="123" t="s">
        <v>153</v>
      </c>
      <c r="Z52" s="124" t="s">
        <v>18</v>
      </c>
      <c r="AA52" s="131">
        <v>0</v>
      </c>
      <c r="AB52" s="132">
        <v>0</v>
      </c>
      <c r="AC52" s="132">
        <v>0</v>
      </c>
      <c r="AD52" s="131">
        <v>0</v>
      </c>
      <c r="AE52" s="131">
        <v>0</v>
      </c>
      <c r="AF52" s="132">
        <v>0</v>
      </c>
      <c r="AG52" s="131">
        <v>0</v>
      </c>
      <c r="AH52" s="132">
        <v>0</v>
      </c>
      <c r="AI52" s="132">
        <v>0</v>
      </c>
      <c r="AJ52" s="131">
        <v>0</v>
      </c>
      <c r="AK52" s="132">
        <v>0</v>
      </c>
      <c r="AL52" s="132">
        <v>0</v>
      </c>
      <c r="AM52" s="131">
        <v>0</v>
      </c>
      <c r="AN52" s="132">
        <v>0</v>
      </c>
      <c r="AO52" s="132">
        <v>0</v>
      </c>
      <c r="AP52" s="131">
        <v>0</v>
      </c>
      <c r="AQ52" s="132">
        <v>0</v>
      </c>
      <c r="AR52" s="132">
        <v>0</v>
      </c>
    </row>
    <row r="53" spans="3:44" ht="12.75" customHeight="1">
      <c r="C53" s="123" t="s">
        <v>154</v>
      </c>
      <c r="D53" s="124" t="s">
        <v>19</v>
      </c>
      <c r="E53" s="148">
        <f t="shared" si="14"/>
        <v>0</v>
      </c>
      <c r="F53" s="149">
        <f t="shared" si="14"/>
        <v>0</v>
      </c>
      <c r="G53" s="149">
        <f t="shared" si="14"/>
        <v>0</v>
      </c>
      <c r="H53" s="152">
        <v>0</v>
      </c>
      <c r="I53" s="132">
        <v>0</v>
      </c>
      <c r="J53" s="132">
        <v>0</v>
      </c>
      <c r="K53" s="152">
        <v>0</v>
      </c>
      <c r="L53" s="132">
        <v>0</v>
      </c>
      <c r="M53" s="132">
        <v>0</v>
      </c>
      <c r="N53" s="152">
        <v>0</v>
      </c>
      <c r="O53" s="132">
        <v>0</v>
      </c>
      <c r="P53" s="132">
        <v>0</v>
      </c>
      <c r="Q53" s="152">
        <v>0</v>
      </c>
      <c r="R53" s="132">
        <v>0</v>
      </c>
      <c r="S53" s="132">
        <v>0</v>
      </c>
      <c r="T53" s="131">
        <v>0</v>
      </c>
      <c r="U53" s="132">
        <v>0</v>
      </c>
      <c r="V53" s="132">
        <v>0</v>
      </c>
      <c r="W53" s="131"/>
      <c r="X53" s="131"/>
      <c r="Y53" s="123" t="s">
        <v>154</v>
      </c>
      <c r="Z53" s="124" t="s">
        <v>19</v>
      </c>
      <c r="AA53" s="131">
        <v>0</v>
      </c>
      <c r="AB53" s="132">
        <v>0</v>
      </c>
      <c r="AC53" s="132">
        <v>0</v>
      </c>
      <c r="AD53" s="131">
        <v>0</v>
      </c>
      <c r="AE53" s="131">
        <v>0</v>
      </c>
      <c r="AF53" s="132">
        <v>0</v>
      </c>
      <c r="AG53" s="131">
        <v>0</v>
      </c>
      <c r="AH53" s="132">
        <v>0</v>
      </c>
      <c r="AI53" s="132">
        <v>0</v>
      </c>
      <c r="AJ53" s="131">
        <v>0</v>
      </c>
      <c r="AK53" s="132">
        <v>0</v>
      </c>
      <c r="AL53" s="132">
        <v>0</v>
      </c>
      <c r="AM53" s="131">
        <v>0</v>
      </c>
      <c r="AN53" s="132">
        <v>0</v>
      </c>
      <c r="AO53" s="132">
        <v>0</v>
      </c>
      <c r="AP53" s="131">
        <v>0</v>
      </c>
      <c r="AQ53" s="132">
        <v>0</v>
      </c>
      <c r="AR53" s="132">
        <v>0</v>
      </c>
    </row>
    <row r="54" spans="3:44" ht="1.5" customHeight="1">
      <c r="C54" s="142"/>
      <c r="D54" s="124"/>
      <c r="E54" s="148"/>
      <c r="F54" s="149"/>
      <c r="G54" s="149"/>
      <c r="H54" s="141"/>
      <c r="I54" s="132"/>
      <c r="J54" s="132"/>
      <c r="K54" s="141"/>
      <c r="L54" s="132"/>
      <c r="M54" s="132"/>
      <c r="N54" s="141"/>
      <c r="O54" s="132"/>
      <c r="P54" s="132"/>
      <c r="Q54" s="141"/>
      <c r="R54" s="132"/>
      <c r="S54" s="132"/>
      <c r="T54" s="141"/>
      <c r="U54" s="132"/>
      <c r="V54" s="132"/>
      <c r="W54" s="141"/>
      <c r="X54" s="141"/>
      <c r="Y54" s="142"/>
      <c r="Z54" s="124"/>
      <c r="AA54" s="141"/>
      <c r="AB54" s="132"/>
      <c r="AC54" s="132"/>
      <c r="AD54" s="141"/>
      <c r="AE54" s="141"/>
      <c r="AF54" s="132"/>
      <c r="AG54" s="141"/>
      <c r="AH54" s="132"/>
      <c r="AI54" s="132"/>
      <c r="AJ54" s="141"/>
      <c r="AK54" s="132"/>
      <c r="AL54" s="132"/>
      <c r="AM54" s="141"/>
      <c r="AN54" s="132"/>
      <c r="AO54" s="132"/>
      <c r="AP54" s="141"/>
      <c r="AQ54" s="132"/>
      <c r="AR54" s="132"/>
    </row>
    <row r="55" spans="3:44" ht="12.75" customHeight="1">
      <c r="C55" s="123" t="s">
        <v>155</v>
      </c>
      <c r="D55" s="124" t="s">
        <v>20</v>
      </c>
      <c r="E55" s="148">
        <f aca="true" t="shared" si="15" ref="E55:G58">SUM(H55,K55,N55,Q55,T55,AA55,AD55,AG55,AJ55,AM55,AP55)</f>
        <v>0</v>
      </c>
      <c r="F55" s="149">
        <f t="shared" si="15"/>
        <v>0</v>
      </c>
      <c r="G55" s="149">
        <f t="shared" si="15"/>
        <v>0</v>
      </c>
      <c r="H55" s="152">
        <v>0</v>
      </c>
      <c r="I55" s="132">
        <v>0</v>
      </c>
      <c r="J55" s="132">
        <v>0</v>
      </c>
      <c r="K55" s="152">
        <v>0</v>
      </c>
      <c r="L55" s="132">
        <v>0</v>
      </c>
      <c r="M55" s="132">
        <v>0</v>
      </c>
      <c r="N55" s="152">
        <v>0</v>
      </c>
      <c r="O55" s="132">
        <v>0</v>
      </c>
      <c r="P55" s="132">
        <v>0</v>
      </c>
      <c r="Q55" s="152">
        <v>0</v>
      </c>
      <c r="R55" s="132">
        <v>0</v>
      </c>
      <c r="S55" s="132">
        <v>0</v>
      </c>
      <c r="T55" s="131">
        <v>0</v>
      </c>
      <c r="U55" s="132">
        <v>0</v>
      </c>
      <c r="V55" s="132">
        <v>0</v>
      </c>
      <c r="W55" s="131"/>
      <c r="X55" s="131"/>
      <c r="Y55" s="123" t="s">
        <v>155</v>
      </c>
      <c r="Z55" s="124" t="s">
        <v>20</v>
      </c>
      <c r="AA55" s="131">
        <v>0</v>
      </c>
      <c r="AB55" s="132">
        <v>0</v>
      </c>
      <c r="AC55" s="132">
        <v>0</v>
      </c>
      <c r="AD55" s="131">
        <v>0</v>
      </c>
      <c r="AE55" s="131">
        <v>0</v>
      </c>
      <c r="AF55" s="132">
        <v>0</v>
      </c>
      <c r="AG55" s="131">
        <v>0</v>
      </c>
      <c r="AH55" s="132">
        <v>0</v>
      </c>
      <c r="AI55" s="132">
        <v>0</v>
      </c>
      <c r="AJ55" s="131">
        <v>0</v>
      </c>
      <c r="AK55" s="132">
        <v>0</v>
      </c>
      <c r="AL55" s="132">
        <v>0</v>
      </c>
      <c r="AM55" s="131">
        <v>0</v>
      </c>
      <c r="AN55" s="132">
        <v>0</v>
      </c>
      <c r="AO55" s="132">
        <v>0</v>
      </c>
      <c r="AP55" s="131">
        <v>0</v>
      </c>
      <c r="AQ55" s="132">
        <v>0</v>
      </c>
      <c r="AR55" s="132">
        <v>0</v>
      </c>
    </row>
    <row r="56" spans="3:44" ht="12.75" customHeight="1">
      <c r="C56" s="123" t="s">
        <v>156</v>
      </c>
      <c r="D56" s="124" t="s">
        <v>21</v>
      </c>
      <c r="E56" s="148">
        <f t="shared" si="15"/>
        <v>0</v>
      </c>
      <c r="F56" s="149">
        <f t="shared" si="15"/>
        <v>0</v>
      </c>
      <c r="G56" s="149">
        <f t="shared" si="15"/>
        <v>0</v>
      </c>
      <c r="H56" s="152">
        <v>0</v>
      </c>
      <c r="I56" s="132">
        <v>0</v>
      </c>
      <c r="J56" s="132">
        <v>0</v>
      </c>
      <c r="K56" s="152">
        <v>0</v>
      </c>
      <c r="L56" s="132">
        <v>0</v>
      </c>
      <c r="M56" s="132">
        <v>0</v>
      </c>
      <c r="N56" s="152">
        <v>0</v>
      </c>
      <c r="O56" s="132">
        <v>0</v>
      </c>
      <c r="P56" s="132">
        <v>0</v>
      </c>
      <c r="Q56" s="152">
        <v>0</v>
      </c>
      <c r="R56" s="132">
        <v>0</v>
      </c>
      <c r="S56" s="132">
        <v>0</v>
      </c>
      <c r="T56" s="131">
        <v>0</v>
      </c>
      <c r="U56" s="132">
        <v>0</v>
      </c>
      <c r="V56" s="132">
        <v>0</v>
      </c>
      <c r="W56" s="131"/>
      <c r="X56" s="131"/>
      <c r="Y56" s="123" t="s">
        <v>156</v>
      </c>
      <c r="Z56" s="124" t="s">
        <v>21</v>
      </c>
      <c r="AA56" s="131">
        <v>0</v>
      </c>
      <c r="AB56" s="132">
        <v>0</v>
      </c>
      <c r="AC56" s="132">
        <v>0</v>
      </c>
      <c r="AD56" s="131">
        <v>0</v>
      </c>
      <c r="AE56" s="131">
        <v>0</v>
      </c>
      <c r="AF56" s="132">
        <v>0</v>
      </c>
      <c r="AG56" s="131">
        <v>0</v>
      </c>
      <c r="AH56" s="132">
        <v>0</v>
      </c>
      <c r="AI56" s="132">
        <v>0</v>
      </c>
      <c r="AJ56" s="131">
        <v>0</v>
      </c>
      <c r="AK56" s="132">
        <v>0</v>
      </c>
      <c r="AL56" s="132">
        <v>0</v>
      </c>
      <c r="AM56" s="131">
        <v>0</v>
      </c>
      <c r="AN56" s="132">
        <v>0</v>
      </c>
      <c r="AO56" s="132">
        <v>0</v>
      </c>
      <c r="AP56" s="131">
        <v>0</v>
      </c>
      <c r="AQ56" s="132">
        <v>0</v>
      </c>
      <c r="AR56" s="132">
        <v>0</v>
      </c>
    </row>
    <row r="57" spans="3:44" ht="12.75" customHeight="1">
      <c r="C57" s="123" t="s">
        <v>157</v>
      </c>
      <c r="D57" s="124" t="s">
        <v>22</v>
      </c>
      <c r="E57" s="133">
        <f>SUM(H57,K57,N57,Q57,T57,AA57,AD57,AG57,AJ57,AM57,AP57)</f>
        <v>1.9</v>
      </c>
      <c r="F57" s="126">
        <f>SUM(I57,L57,O57,R57,U57,AB57,AE57,AH57,AK57,AN57,AQ57)</f>
        <v>11400</v>
      </c>
      <c r="G57" s="149">
        <f t="shared" si="15"/>
        <v>0</v>
      </c>
      <c r="H57" s="152">
        <v>0</v>
      </c>
      <c r="I57" s="132">
        <v>0</v>
      </c>
      <c r="J57" s="132">
        <v>0</v>
      </c>
      <c r="K57" s="152">
        <v>0</v>
      </c>
      <c r="L57" s="132">
        <v>0</v>
      </c>
      <c r="M57" s="132">
        <v>0</v>
      </c>
      <c r="N57" s="152">
        <v>0</v>
      </c>
      <c r="O57" s="132">
        <v>0</v>
      </c>
      <c r="P57" s="132">
        <v>0</v>
      </c>
      <c r="Q57" s="152">
        <v>0</v>
      </c>
      <c r="R57" s="132">
        <v>0</v>
      </c>
      <c r="S57" s="132">
        <v>0</v>
      </c>
      <c r="T57" s="131">
        <v>0</v>
      </c>
      <c r="U57" s="132">
        <v>0</v>
      </c>
      <c r="V57" s="132">
        <v>0</v>
      </c>
      <c r="W57" s="131"/>
      <c r="X57" s="131"/>
      <c r="Y57" s="123" t="s">
        <v>157</v>
      </c>
      <c r="Z57" s="124" t="s">
        <v>22</v>
      </c>
      <c r="AA57" s="131">
        <v>0</v>
      </c>
      <c r="AB57" s="132">
        <v>0</v>
      </c>
      <c r="AC57" s="132">
        <v>0</v>
      </c>
      <c r="AD57" s="162">
        <v>1.9</v>
      </c>
      <c r="AE57" s="135">
        <v>11400</v>
      </c>
      <c r="AF57" s="132">
        <v>0</v>
      </c>
      <c r="AG57" s="131">
        <v>0</v>
      </c>
      <c r="AH57" s="132">
        <v>0</v>
      </c>
      <c r="AI57" s="132">
        <v>0</v>
      </c>
      <c r="AJ57" s="131">
        <v>0</v>
      </c>
      <c r="AK57" s="132">
        <v>0</v>
      </c>
      <c r="AL57" s="132">
        <v>0</v>
      </c>
      <c r="AM57" s="131">
        <v>0</v>
      </c>
      <c r="AN57" s="132">
        <v>0</v>
      </c>
      <c r="AO57" s="132">
        <v>0</v>
      </c>
      <c r="AP57" s="131">
        <v>0</v>
      </c>
      <c r="AQ57" s="132">
        <v>0</v>
      </c>
      <c r="AR57" s="132">
        <v>0</v>
      </c>
    </row>
    <row r="58" spans="3:44" ht="12.75" customHeight="1">
      <c r="C58" s="123" t="s">
        <v>158</v>
      </c>
      <c r="D58" s="124" t="s">
        <v>23</v>
      </c>
      <c r="E58" s="148">
        <f t="shared" si="15"/>
        <v>0</v>
      </c>
      <c r="F58" s="149">
        <f t="shared" si="15"/>
        <v>0</v>
      </c>
      <c r="G58" s="149">
        <f t="shared" si="15"/>
        <v>0</v>
      </c>
      <c r="H58" s="152">
        <v>0</v>
      </c>
      <c r="I58" s="132">
        <v>0</v>
      </c>
      <c r="J58" s="132">
        <v>0</v>
      </c>
      <c r="K58" s="152">
        <v>0</v>
      </c>
      <c r="L58" s="132">
        <v>0</v>
      </c>
      <c r="M58" s="132">
        <v>0</v>
      </c>
      <c r="N58" s="152">
        <v>0</v>
      </c>
      <c r="O58" s="132">
        <v>0</v>
      </c>
      <c r="P58" s="132">
        <v>0</v>
      </c>
      <c r="Q58" s="152">
        <v>0</v>
      </c>
      <c r="R58" s="132">
        <v>0</v>
      </c>
      <c r="S58" s="132">
        <v>0</v>
      </c>
      <c r="T58" s="131">
        <v>0</v>
      </c>
      <c r="U58" s="132">
        <v>0</v>
      </c>
      <c r="V58" s="132">
        <v>0</v>
      </c>
      <c r="W58" s="131"/>
      <c r="X58" s="131"/>
      <c r="Y58" s="123" t="s">
        <v>158</v>
      </c>
      <c r="Z58" s="124" t="s">
        <v>23</v>
      </c>
      <c r="AA58" s="131">
        <v>0</v>
      </c>
      <c r="AB58" s="132">
        <v>0</v>
      </c>
      <c r="AC58" s="132">
        <v>0</v>
      </c>
      <c r="AD58" s="131">
        <v>0</v>
      </c>
      <c r="AE58" s="131">
        <v>0</v>
      </c>
      <c r="AF58" s="132">
        <v>0</v>
      </c>
      <c r="AG58" s="131">
        <v>0</v>
      </c>
      <c r="AH58" s="132">
        <v>0</v>
      </c>
      <c r="AI58" s="132">
        <v>0</v>
      </c>
      <c r="AJ58" s="131">
        <v>0</v>
      </c>
      <c r="AK58" s="132">
        <v>0</v>
      </c>
      <c r="AL58" s="132">
        <v>0</v>
      </c>
      <c r="AM58" s="131">
        <v>0</v>
      </c>
      <c r="AN58" s="132">
        <v>0</v>
      </c>
      <c r="AO58" s="132">
        <v>0</v>
      </c>
      <c r="AP58" s="131">
        <v>0</v>
      </c>
      <c r="AQ58" s="132">
        <v>0</v>
      </c>
      <c r="AR58" s="132">
        <v>0</v>
      </c>
    </row>
    <row r="59" spans="3:44" ht="1.5" customHeight="1">
      <c r="C59" s="123"/>
      <c r="D59" s="124"/>
      <c r="E59" s="137"/>
      <c r="F59" s="126"/>
      <c r="G59" s="149"/>
      <c r="H59" s="141"/>
      <c r="I59" s="132"/>
      <c r="J59" s="132"/>
      <c r="K59" s="141"/>
      <c r="L59" s="132"/>
      <c r="M59" s="132"/>
      <c r="N59" s="141"/>
      <c r="O59" s="132"/>
      <c r="P59" s="132"/>
      <c r="Q59" s="141"/>
      <c r="R59" s="132"/>
      <c r="S59" s="132"/>
      <c r="T59" s="141"/>
      <c r="U59" s="132"/>
      <c r="V59" s="132"/>
      <c r="W59" s="141"/>
      <c r="X59" s="141"/>
      <c r="Y59" s="142"/>
      <c r="Z59" s="124"/>
      <c r="AA59" s="141"/>
      <c r="AB59" s="132"/>
      <c r="AC59" s="132"/>
      <c r="AD59" s="141"/>
      <c r="AE59" s="141"/>
      <c r="AF59" s="132"/>
      <c r="AG59" s="141"/>
      <c r="AH59" s="132"/>
      <c r="AI59" s="132"/>
      <c r="AJ59" s="141"/>
      <c r="AK59" s="132"/>
      <c r="AL59" s="132"/>
      <c r="AM59" s="141"/>
      <c r="AN59" s="132"/>
      <c r="AO59" s="132"/>
      <c r="AP59" s="141"/>
      <c r="AQ59" s="132"/>
      <c r="AR59" s="132"/>
    </row>
    <row r="60" spans="3:44" ht="12.75" customHeight="1">
      <c r="C60" s="123" t="s">
        <v>159</v>
      </c>
      <c r="D60" s="124" t="s">
        <v>13</v>
      </c>
      <c r="E60" s="150">
        <f aca="true" t="shared" si="16" ref="E60:G62">SUM(H60,K60,N60,Q60,T60,AA60,AD60,AG60,AJ60,AM60,AP60)</f>
        <v>0</v>
      </c>
      <c r="F60" s="149">
        <f t="shared" si="16"/>
        <v>0</v>
      </c>
      <c r="G60" s="149">
        <f t="shared" si="16"/>
        <v>0</v>
      </c>
      <c r="H60" s="152">
        <v>0</v>
      </c>
      <c r="I60" s="132">
        <v>0</v>
      </c>
      <c r="J60" s="132">
        <v>0</v>
      </c>
      <c r="K60" s="152">
        <v>0</v>
      </c>
      <c r="L60" s="132">
        <v>0</v>
      </c>
      <c r="M60" s="132">
        <v>0</v>
      </c>
      <c r="N60" s="152">
        <v>0</v>
      </c>
      <c r="O60" s="132">
        <v>0</v>
      </c>
      <c r="P60" s="132">
        <v>0</v>
      </c>
      <c r="Q60" s="152">
        <v>0</v>
      </c>
      <c r="R60" s="132">
        <v>0</v>
      </c>
      <c r="S60" s="132">
        <v>0</v>
      </c>
      <c r="T60" s="131">
        <v>0</v>
      </c>
      <c r="U60" s="132">
        <v>0</v>
      </c>
      <c r="V60" s="132">
        <v>0</v>
      </c>
      <c r="W60" s="131"/>
      <c r="X60" s="131"/>
      <c r="Y60" s="123" t="s">
        <v>159</v>
      </c>
      <c r="Z60" s="124" t="s">
        <v>13</v>
      </c>
      <c r="AA60" s="131">
        <v>0</v>
      </c>
      <c r="AB60" s="132">
        <v>0</v>
      </c>
      <c r="AC60" s="132">
        <v>0</v>
      </c>
      <c r="AD60" s="134">
        <v>0</v>
      </c>
      <c r="AE60" s="131">
        <v>0</v>
      </c>
      <c r="AF60" s="132">
        <v>0</v>
      </c>
      <c r="AG60" s="131">
        <v>0</v>
      </c>
      <c r="AH60" s="132">
        <v>0</v>
      </c>
      <c r="AI60" s="132">
        <v>0</v>
      </c>
      <c r="AJ60" s="131">
        <v>0</v>
      </c>
      <c r="AK60" s="132">
        <v>0</v>
      </c>
      <c r="AL60" s="132">
        <v>0</v>
      </c>
      <c r="AM60" s="131">
        <v>0</v>
      </c>
      <c r="AN60" s="132">
        <v>0</v>
      </c>
      <c r="AO60" s="132">
        <v>0</v>
      </c>
      <c r="AP60" s="131">
        <v>0</v>
      </c>
      <c r="AQ60" s="132">
        <v>0</v>
      </c>
      <c r="AR60" s="132">
        <v>0</v>
      </c>
    </row>
    <row r="61" spans="3:44" ht="12.75" customHeight="1">
      <c r="C61" s="123" t="s">
        <v>160</v>
      </c>
      <c r="D61" s="124" t="s">
        <v>18</v>
      </c>
      <c r="E61" s="148">
        <f t="shared" si="16"/>
        <v>0</v>
      </c>
      <c r="F61" s="149">
        <f t="shared" si="16"/>
        <v>0</v>
      </c>
      <c r="G61" s="149">
        <f t="shared" si="16"/>
        <v>0</v>
      </c>
      <c r="H61" s="152">
        <v>0</v>
      </c>
      <c r="I61" s="132">
        <v>0</v>
      </c>
      <c r="J61" s="132">
        <v>0</v>
      </c>
      <c r="K61" s="152">
        <v>0</v>
      </c>
      <c r="L61" s="132">
        <v>0</v>
      </c>
      <c r="M61" s="132">
        <v>0</v>
      </c>
      <c r="N61" s="152">
        <v>0</v>
      </c>
      <c r="O61" s="132">
        <v>0</v>
      </c>
      <c r="P61" s="132">
        <v>0</v>
      </c>
      <c r="Q61" s="152">
        <v>0</v>
      </c>
      <c r="R61" s="132">
        <v>0</v>
      </c>
      <c r="S61" s="132">
        <v>0</v>
      </c>
      <c r="T61" s="131">
        <v>0</v>
      </c>
      <c r="U61" s="132">
        <v>0</v>
      </c>
      <c r="V61" s="132">
        <v>0</v>
      </c>
      <c r="W61" s="131"/>
      <c r="X61" s="131"/>
      <c r="Y61" s="123" t="s">
        <v>160</v>
      </c>
      <c r="Z61" s="124" t="s">
        <v>18</v>
      </c>
      <c r="AA61" s="131">
        <v>0</v>
      </c>
      <c r="AB61" s="132">
        <v>0</v>
      </c>
      <c r="AC61" s="132">
        <v>0</v>
      </c>
      <c r="AD61" s="131">
        <v>0</v>
      </c>
      <c r="AE61" s="131">
        <v>0</v>
      </c>
      <c r="AF61" s="132">
        <v>0</v>
      </c>
      <c r="AG61" s="131">
        <v>0</v>
      </c>
      <c r="AH61" s="132">
        <v>0</v>
      </c>
      <c r="AI61" s="132">
        <v>0</v>
      </c>
      <c r="AJ61" s="131">
        <v>0</v>
      </c>
      <c r="AK61" s="132">
        <v>0</v>
      </c>
      <c r="AL61" s="132">
        <v>0</v>
      </c>
      <c r="AM61" s="131">
        <v>0</v>
      </c>
      <c r="AN61" s="132">
        <v>0</v>
      </c>
      <c r="AO61" s="132">
        <v>0</v>
      </c>
      <c r="AP61" s="131">
        <v>0</v>
      </c>
      <c r="AQ61" s="132">
        <v>0</v>
      </c>
      <c r="AR61" s="132">
        <v>0</v>
      </c>
    </row>
    <row r="62" spans="3:44" ht="12.75" customHeight="1">
      <c r="C62" s="142" t="s">
        <v>161</v>
      </c>
      <c r="D62" s="163" t="s">
        <v>55</v>
      </c>
      <c r="E62" s="133">
        <f>SUM(H62,K62,N62,Q62,T62,AA62,AD62,AG62,AJ62,AM62,AP62)</f>
        <v>8.75</v>
      </c>
      <c r="F62" s="126">
        <f>SUM(I62,L62,O62,R62,U62,AB62,AE62,AH62,AK62,AN62,AQ62)</f>
        <v>10169</v>
      </c>
      <c r="G62" s="149">
        <f t="shared" si="16"/>
        <v>0</v>
      </c>
      <c r="H62" s="152">
        <v>0</v>
      </c>
      <c r="I62" s="132">
        <v>0</v>
      </c>
      <c r="J62" s="132">
        <v>0</v>
      </c>
      <c r="K62" s="152">
        <v>0</v>
      </c>
      <c r="L62" s="132">
        <v>0</v>
      </c>
      <c r="M62" s="132">
        <v>0</v>
      </c>
      <c r="N62" s="152">
        <v>0</v>
      </c>
      <c r="O62" s="132">
        <v>0</v>
      </c>
      <c r="P62" s="132">
        <v>0</v>
      </c>
      <c r="Q62" s="152">
        <v>0</v>
      </c>
      <c r="R62" s="132">
        <v>0</v>
      </c>
      <c r="S62" s="132">
        <v>0</v>
      </c>
      <c r="T62" s="131">
        <v>0</v>
      </c>
      <c r="U62" s="132">
        <v>0</v>
      </c>
      <c r="V62" s="132">
        <v>0</v>
      </c>
      <c r="W62" s="131"/>
      <c r="X62" s="131"/>
      <c r="Y62" s="142" t="s">
        <v>161</v>
      </c>
      <c r="Z62" s="163" t="s">
        <v>55</v>
      </c>
      <c r="AA62" s="164">
        <v>0</v>
      </c>
      <c r="AB62" s="132">
        <v>0</v>
      </c>
      <c r="AC62" s="132">
        <v>0</v>
      </c>
      <c r="AD62" s="162">
        <v>8.75</v>
      </c>
      <c r="AE62" s="135">
        <v>10169</v>
      </c>
      <c r="AF62" s="132">
        <v>0</v>
      </c>
      <c r="AG62" s="131">
        <v>0</v>
      </c>
      <c r="AH62" s="132">
        <v>0</v>
      </c>
      <c r="AI62" s="132">
        <v>0</v>
      </c>
      <c r="AJ62" s="131">
        <v>0</v>
      </c>
      <c r="AK62" s="132">
        <v>0</v>
      </c>
      <c r="AL62" s="132">
        <v>0</v>
      </c>
      <c r="AM62" s="131">
        <v>0</v>
      </c>
      <c r="AN62" s="132">
        <v>0</v>
      </c>
      <c r="AO62" s="132">
        <v>0</v>
      </c>
      <c r="AP62" s="131">
        <v>0</v>
      </c>
      <c r="AQ62" s="132">
        <v>0</v>
      </c>
      <c r="AR62" s="132">
        <v>0</v>
      </c>
    </row>
    <row r="63" spans="1:44" ht="12.75" customHeight="1">
      <c r="A63" s="165"/>
      <c r="B63" s="165"/>
      <c r="C63" s="166" t="s">
        <v>162</v>
      </c>
      <c r="D63" s="167" t="s">
        <v>56</v>
      </c>
      <c r="E63" s="148">
        <f>SUM(H63,K63,N63,Q63,T63,AA63,AD63,AG63,AJ63,AM63,AP63)</f>
        <v>0</v>
      </c>
      <c r="F63" s="149">
        <f>SUM(I63,L63,O63,R63,U63,AB63,AE63,AH63,AK63,AN63,AQ63)</f>
        <v>0</v>
      </c>
      <c r="G63" s="149">
        <f>SUM(J63,M63,P63,S63,V63,AC63,AF63,AI63,AL63,AO63,AR63)</f>
        <v>0</v>
      </c>
      <c r="H63" s="152">
        <v>0</v>
      </c>
      <c r="I63" s="132">
        <v>0</v>
      </c>
      <c r="J63" s="132">
        <v>0</v>
      </c>
      <c r="K63" s="152">
        <v>0</v>
      </c>
      <c r="L63" s="132">
        <v>0</v>
      </c>
      <c r="M63" s="132">
        <v>0</v>
      </c>
      <c r="N63" s="152">
        <v>0</v>
      </c>
      <c r="O63" s="132">
        <v>0</v>
      </c>
      <c r="P63" s="132">
        <v>0</v>
      </c>
      <c r="Q63" s="152">
        <v>0</v>
      </c>
      <c r="R63" s="132">
        <v>0</v>
      </c>
      <c r="S63" s="132">
        <v>0</v>
      </c>
      <c r="T63" s="131">
        <v>0</v>
      </c>
      <c r="U63" s="132">
        <v>0</v>
      </c>
      <c r="V63" s="132">
        <v>0</v>
      </c>
      <c r="W63" s="131"/>
      <c r="X63" s="131"/>
      <c r="Y63" s="142" t="s">
        <v>162</v>
      </c>
      <c r="Z63" s="163" t="s">
        <v>56</v>
      </c>
      <c r="AA63" s="164">
        <v>0</v>
      </c>
      <c r="AB63" s="132">
        <v>0</v>
      </c>
      <c r="AC63" s="132">
        <v>0</v>
      </c>
      <c r="AD63" s="131">
        <v>0</v>
      </c>
      <c r="AE63" s="131">
        <v>0</v>
      </c>
      <c r="AF63" s="132">
        <v>0</v>
      </c>
      <c r="AG63" s="131">
        <v>0</v>
      </c>
      <c r="AH63" s="132">
        <v>0</v>
      </c>
      <c r="AI63" s="132">
        <v>0</v>
      </c>
      <c r="AJ63" s="131">
        <v>0</v>
      </c>
      <c r="AK63" s="132">
        <v>0</v>
      </c>
      <c r="AL63" s="132">
        <v>0</v>
      </c>
      <c r="AM63" s="131">
        <v>0</v>
      </c>
      <c r="AN63" s="132">
        <v>0</v>
      </c>
      <c r="AO63" s="132">
        <v>0</v>
      </c>
      <c r="AP63" s="131">
        <v>0</v>
      </c>
      <c r="AQ63" s="132">
        <v>0</v>
      </c>
      <c r="AR63" s="132">
        <v>0</v>
      </c>
    </row>
    <row r="64" spans="1:44" ht="4.5" customHeight="1">
      <c r="A64" s="67"/>
      <c r="B64" s="67"/>
      <c r="C64" s="67"/>
      <c r="D64" s="168"/>
      <c r="E64" s="169"/>
      <c r="F64" s="67"/>
      <c r="G64" s="67"/>
      <c r="H64" s="67"/>
      <c r="I64" s="67"/>
      <c r="J64" s="67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67"/>
      <c r="Z64" s="67"/>
      <c r="AA64" s="169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</row>
    <row r="65" spans="1:24" ht="15.75">
      <c r="A65" s="171" t="s">
        <v>84</v>
      </c>
      <c r="K65" s="3" t="s">
        <v>163</v>
      </c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</row>
  </sheetData>
  <sheetProtection/>
  <mergeCells count="149">
    <mergeCell ref="W6:Y6"/>
    <mergeCell ref="W7:Y7"/>
    <mergeCell ref="W8:Y8"/>
    <mergeCell ref="W1:Y1"/>
    <mergeCell ref="B19:C19"/>
    <mergeCell ref="B30:C30"/>
    <mergeCell ref="A1:C1"/>
    <mergeCell ref="A6:C6"/>
    <mergeCell ref="A7:C7"/>
    <mergeCell ref="A8:C8"/>
    <mergeCell ref="B37:C37"/>
    <mergeCell ref="W17:Y18"/>
    <mergeCell ref="X19:Y19"/>
    <mergeCell ref="X30:Y30"/>
    <mergeCell ref="X37:Y37"/>
    <mergeCell ref="H17:H18"/>
    <mergeCell ref="I17:I18"/>
    <mergeCell ref="A17:C18"/>
    <mergeCell ref="J17:J18"/>
    <mergeCell ref="K17:K18"/>
    <mergeCell ref="A11:D12"/>
    <mergeCell ref="A13:D14"/>
    <mergeCell ref="C2:J3"/>
    <mergeCell ref="G17:G18"/>
    <mergeCell ref="C4:J5"/>
    <mergeCell ref="AO7:AR7"/>
    <mergeCell ref="AQ8:AR8"/>
    <mergeCell ref="AG12:AG13"/>
    <mergeCell ref="AH13:AI13"/>
    <mergeCell ref="AJ12:AJ13"/>
    <mergeCell ref="AM12:AM13"/>
    <mergeCell ref="AH12:AI12"/>
    <mergeCell ref="AK12:AL12"/>
    <mergeCell ref="AK13:AL13"/>
    <mergeCell ref="AJ10:AL10"/>
    <mergeCell ref="AD10:AF10"/>
    <mergeCell ref="AG10:AI10"/>
    <mergeCell ref="AD11:AF11"/>
    <mergeCell ref="D7:G8"/>
    <mergeCell ref="K10:M10"/>
    <mergeCell ref="T8:V9"/>
    <mergeCell ref="P7:Q8"/>
    <mergeCell ref="AL7:AM8"/>
    <mergeCell ref="AM10:AO10"/>
    <mergeCell ref="AA10:AC10"/>
    <mergeCell ref="E11:G11"/>
    <mergeCell ref="H11:J11"/>
    <mergeCell ref="N10:P10"/>
    <mergeCell ref="H10:J10"/>
    <mergeCell ref="K11:M11"/>
    <mergeCell ref="N11:P11"/>
    <mergeCell ref="K4:V5"/>
    <mergeCell ref="D17:D18"/>
    <mergeCell ref="F12:G12"/>
    <mergeCell ref="F13:G13"/>
    <mergeCell ref="E14:E15"/>
    <mergeCell ref="E12:E13"/>
    <mergeCell ref="E17:E18"/>
    <mergeCell ref="F17:F18"/>
    <mergeCell ref="E10:G10"/>
    <mergeCell ref="O6:P6"/>
    <mergeCell ref="S6:T6"/>
    <mergeCell ref="Y2:AF3"/>
    <mergeCell ref="AG2:AR3"/>
    <mergeCell ref="Y11:Z12"/>
    <mergeCell ref="AP10:AR10"/>
    <mergeCell ref="AP11:AR11"/>
    <mergeCell ref="K2:V3"/>
    <mergeCell ref="AA11:AC11"/>
    <mergeCell ref="AG11:AI11"/>
    <mergeCell ref="Y4:AF5"/>
    <mergeCell ref="AG4:AR5"/>
    <mergeCell ref="AK6:AL6"/>
    <mergeCell ref="Z7:AC8"/>
    <mergeCell ref="L12:M12"/>
    <mergeCell ref="AB12:AC12"/>
    <mergeCell ref="AM11:AO11"/>
    <mergeCell ref="AP6:AQ6"/>
    <mergeCell ref="AJ11:AL11"/>
    <mergeCell ref="T10:V10"/>
    <mergeCell ref="T11:V11"/>
    <mergeCell ref="I13:J13"/>
    <mergeCell ref="L13:M13"/>
    <mergeCell ref="O12:P12"/>
    <mergeCell ref="O13:P13"/>
    <mergeCell ref="K12:K13"/>
    <mergeCell ref="H12:H13"/>
    <mergeCell ref="N12:N13"/>
    <mergeCell ref="I12:J12"/>
    <mergeCell ref="AJ14:AJ15"/>
    <mergeCell ref="AG14:AG15"/>
    <mergeCell ref="AE13:AF13"/>
    <mergeCell ref="H14:H15"/>
    <mergeCell ref="AA12:AA13"/>
    <mergeCell ref="AA14:AA15"/>
    <mergeCell ref="Y13:Z14"/>
    <mergeCell ref="K14:K15"/>
    <mergeCell ref="N14:N15"/>
    <mergeCell ref="AB13:AC13"/>
    <mergeCell ref="AK17:AK18"/>
    <mergeCell ref="P17:P18"/>
    <mergeCell ref="Z17:Z18"/>
    <mergeCell ref="AC17:AC18"/>
    <mergeCell ref="AA17:AA18"/>
    <mergeCell ref="AB17:AB18"/>
    <mergeCell ref="AM14:AM15"/>
    <mergeCell ref="AL17:AL18"/>
    <mergeCell ref="AM17:AM18"/>
    <mergeCell ref="AE17:AE18"/>
    <mergeCell ref="AD12:AD13"/>
    <mergeCell ref="AD14:AD15"/>
    <mergeCell ref="AE12:AF12"/>
    <mergeCell ref="AF17:AF18"/>
    <mergeCell ref="AD17:AD18"/>
    <mergeCell ref="AG17:AG18"/>
    <mergeCell ref="AQ17:AQ18"/>
    <mergeCell ref="V17:V18"/>
    <mergeCell ref="U17:U18"/>
    <mergeCell ref="N17:N18"/>
    <mergeCell ref="Q17:Q18"/>
    <mergeCell ref="S17:S18"/>
    <mergeCell ref="T17:T18"/>
    <mergeCell ref="AH17:AH18"/>
    <mergeCell ref="AI17:AI18"/>
    <mergeCell ref="AJ17:AJ18"/>
    <mergeCell ref="AQ13:AR13"/>
    <mergeCell ref="AQ12:AR12"/>
    <mergeCell ref="AR17:AR18"/>
    <mergeCell ref="AP12:AP13"/>
    <mergeCell ref="AP14:AP15"/>
    <mergeCell ref="AN13:AO13"/>
    <mergeCell ref="AN12:AO12"/>
    <mergeCell ref="AN17:AN18"/>
    <mergeCell ref="AO17:AO18"/>
    <mergeCell ref="AP17:AP18"/>
    <mergeCell ref="U12:V12"/>
    <mergeCell ref="U13:V13"/>
    <mergeCell ref="Q11:S11"/>
    <mergeCell ref="R12:S12"/>
    <mergeCell ref="Q12:Q13"/>
    <mergeCell ref="Q10:S10"/>
    <mergeCell ref="L17:L18"/>
    <mergeCell ref="M17:M18"/>
    <mergeCell ref="R17:R18"/>
    <mergeCell ref="T12:T13"/>
    <mergeCell ref="T14:T15"/>
    <mergeCell ref="R13:S13"/>
    <mergeCell ref="Q14:Q15"/>
    <mergeCell ref="O17:O18"/>
  </mergeCells>
  <printOptions horizontalCentered="1"/>
  <pageMargins left="0.9448818897637796" right="0.9448818897637796" top="0.984251968503937" bottom="1.6929133858267718" header="0" footer="0"/>
  <pageSetup fitToWidth="0" fitToHeight="1" horizontalDpi="600" verticalDpi="600" orientation="portrait" pageOrder="overThenDown" paperSize="9" scale="98" r:id="rId1"/>
  <colBreaks count="2" manualBreakCount="2">
    <brk id="10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2022-08-08T07:59:03Z</cp:lastPrinted>
  <dcterms:created xsi:type="dcterms:W3CDTF">1997-01-14T01:50:29Z</dcterms:created>
  <dcterms:modified xsi:type="dcterms:W3CDTF">2022-08-08T07:59:18Z</dcterms:modified>
  <cp:category/>
  <cp:version/>
  <cp:contentType/>
  <cp:contentStatus/>
</cp:coreProperties>
</file>