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表51 表51 (完)" sheetId="1" r:id="rId1"/>
  </sheets>
  <definedNames>
    <definedName name="_xlnm.Print_Area" localSheetId="0">'表51 表51 (完)'!$A$1:$S$60</definedName>
  </definedNames>
  <calcPr fullCalcOnLoad="1"/>
</workbook>
</file>

<file path=xl/sharedStrings.xml><?xml version="1.0" encoding="utf-8"?>
<sst xmlns="http://schemas.openxmlformats.org/spreadsheetml/2006/main" count="205" uniqueCount="160">
  <si>
    <t>Grand Total</t>
  </si>
  <si>
    <t xml:space="preserve"> Luodong F.D.O.</t>
  </si>
  <si>
    <t xml:space="preserve"> </t>
  </si>
  <si>
    <t>Mushroom</t>
  </si>
  <si>
    <t>Grass</t>
  </si>
  <si>
    <t xml:space="preserve"> </t>
  </si>
  <si>
    <t xml:space="preserve">                                               </t>
  </si>
  <si>
    <t>Resin</t>
  </si>
  <si>
    <t>Bark</t>
  </si>
  <si>
    <t>Leaves</t>
  </si>
  <si>
    <t>Fruits</t>
  </si>
  <si>
    <t>Others</t>
  </si>
  <si>
    <t>Fices Awkeotsang</t>
  </si>
  <si>
    <t>Shrub and Rattan</t>
  </si>
  <si>
    <t>By Agency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</si>
  <si>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</si>
  <si>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</si>
  <si>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</si>
  <si>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</si>
  <si>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</si>
  <si>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</si>
  <si>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</si>
  <si>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</si>
  <si>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</si>
  <si>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</si>
  <si>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</si>
  <si>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</si>
  <si>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</si>
  <si>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</si>
  <si>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</si>
  <si>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</si>
  <si>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</si>
  <si>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</si>
  <si>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</si>
  <si>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</si>
  <si>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</si>
  <si>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</si>
  <si>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>Unit : N. T. $</t>
  </si>
  <si>
    <t xml:space="preserve"> Grand Total</t>
  </si>
  <si>
    <t xml:space="preserve"> Organizations Under F.B.</t>
  </si>
  <si>
    <t xml:space="preserve"> Total Other Agencies</t>
  </si>
  <si>
    <t>Agency</t>
  </si>
  <si>
    <t xml:space="preserve"> Kinmen C. G.</t>
  </si>
  <si>
    <t xml:space="preserve"> Lienchiang C. G.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</si>
  <si>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</si>
  <si>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</si>
  <si>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</si>
  <si>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</si>
  <si>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</si>
  <si>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Total County &amp; City G.</t>
  </si>
  <si>
    <t xml:space="preserve"> F. C. M. A.</t>
  </si>
  <si>
    <t xml:space="preserve"> Taoyuan City G.</t>
  </si>
  <si>
    <t>Table 51     Value of Forest By-products</t>
  </si>
  <si>
    <t>Table 51     Value of Forest By-products (Concluded)</t>
  </si>
  <si>
    <t>Raw Bamboo Shoot</t>
  </si>
  <si>
    <t>嘉南管理處</t>
  </si>
  <si>
    <t xml:space="preserve"> Chianang Management Office,</t>
  </si>
  <si>
    <t xml:space="preserve"> NTU Experimental F.O.</t>
  </si>
  <si>
    <t xml:space="preserve"> Irrigation Agency</t>
  </si>
  <si>
    <r>
      <t>182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</si>
  <si>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183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</si>
  <si>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51</t>
    </r>
    <r>
      <rPr>
        <sz val="16"/>
        <color indexed="8"/>
        <rFont val="標楷體"/>
        <family val="4"/>
      </rPr>
      <t>　森林副產物生產價值</t>
    </r>
  </si>
  <si>
    <r>
      <t xml:space="preserve"> </t>
    </r>
    <r>
      <rPr>
        <sz val="13"/>
        <color indexed="8"/>
        <rFont val="標楷體"/>
        <family val="4"/>
      </rPr>
      <t>按機關分</t>
    </r>
  </si>
  <si>
    <r>
      <t xml:space="preserve"> 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:  </t>
    </r>
    <r>
      <rPr>
        <sz val="9"/>
        <color indexed="8"/>
        <rFont val="標楷體"/>
        <family val="4"/>
      </rPr>
      <t>新臺幣元</t>
    </r>
    <r>
      <rPr>
        <sz val="9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                   </t>
    </r>
  </si>
  <si>
    <r>
      <rPr>
        <sz val="11"/>
        <color indexed="8"/>
        <rFont val="標楷體"/>
        <family val="4"/>
      </rPr>
      <t>機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關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別</t>
    </r>
  </si>
  <si>
    <r>
      <rPr>
        <sz val="11"/>
        <color indexed="8"/>
        <rFont val="標楷體"/>
        <family val="4"/>
      </rPr>
      <t>總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計</t>
    </r>
  </si>
  <si>
    <r>
      <rPr>
        <sz val="11"/>
        <color indexed="8"/>
        <rFont val="標楷體"/>
        <family val="4"/>
      </rPr>
      <t>竹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筍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類</t>
    </r>
  </si>
  <si>
    <r>
      <rPr>
        <sz val="11"/>
        <color indexed="8"/>
        <rFont val="標楷體"/>
        <family val="4"/>
      </rPr>
      <t>愛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玉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子</t>
    </r>
  </si>
  <si>
    <r>
      <rPr>
        <sz val="11"/>
        <color indexed="8"/>
        <rFont val="標楷體"/>
        <family val="4"/>
      </rPr>
      <t>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他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類</t>
    </r>
  </si>
  <si>
    <r>
      <rPr>
        <sz val="11"/>
        <color indexed="8"/>
        <rFont val="標楷體"/>
        <family val="4"/>
      </rPr>
      <t>菌</t>
    </r>
    <r>
      <rPr>
        <sz val="11"/>
        <color indexed="8"/>
        <rFont val="Times New Roman"/>
        <family val="1"/>
      </rPr>
      <t xml:space="preserve">                    </t>
    </r>
    <r>
      <rPr>
        <sz val="11"/>
        <color indexed="8"/>
        <rFont val="標楷體"/>
        <family val="4"/>
      </rPr>
      <t>類</t>
    </r>
  </si>
  <si>
    <r>
      <rPr>
        <sz val="11"/>
        <color indexed="8"/>
        <rFont val="標楷體"/>
        <family val="4"/>
      </rPr>
      <t>樹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脂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類</t>
    </r>
  </si>
  <si>
    <r>
      <rPr>
        <b/>
        <sz val="10"/>
        <color indexed="8"/>
        <rFont val="標楷體"/>
        <family val="4"/>
      </rPr>
      <t>總計</t>
    </r>
  </si>
  <si>
    <r>
      <rPr>
        <b/>
        <sz val="10"/>
        <color indexed="8"/>
        <rFont val="標楷體"/>
        <family val="4"/>
      </rPr>
      <t>林務局轄屬</t>
    </r>
  </si>
  <si>
    <r>
      <rPr>
        <sz val="10"/>
        <color indexed="8"/>
        <rFont val="標楷體"/>
        <family val="4"/>
      </rPr>
      <t>羅東林區管理處</t>
    </r>
  </si>
  <si>
    <r>
      <rPr>
        <sz val="10"/>
        <color indexed="8"/>
        <rFont val="標楷體"/>
        <family val="4"/>
      </rPr>
      <t>新竹林區管理處</t>
    </r>
  </si>
  <si>
    <r>
      <rPr>
        <sz val="10"/>
        <color indexed="8"/>
        <rFont val="標楷體"/>
        <family val="4"/>
      </rPr>
      <t>東勢林區管理處</t>
    </r>
  </si>
  <si>
    <r>
      <rPr>
        <sz val="10"/>
        <color indexed="8"/>
        <rFont val="標楷體"/>
        <family val="4"/>
      </rPr>
      <t>南投林區管理處</t>
    </r>
  </si>
  <si>
    <r>
      <rPr>
        <sz val="10"/>
        <color indexed="8"/>
        <rFont val="標楷體"/>
        <family val="4"/>
      </rPr>
      <t>嘉義林區管理處</t>
    </r>
  </si>
  <si>
    <r>
      <rPr>
        <sz val="10"/>
        <color indexed="8"/>
        <rFont val="標楷體"/>
        <family val="4"/>
      </rPr>
      <t>屏東林區管理處</t>
    </r>
  </si>
  <si>
    <r>
      <rPr>
        <sz val="10"/>
        <color indexed="8"/>
        <rFont val="標楷體"/>
        <family val="4"/>
      </rPr>
      <t>臺東林區管理處</t>
    </r>
  </si>
  <si>
    <r>
      <rPr>
        <sz val="10"/>
        <color indexed="8"/>
        <rFont val="標楷體"/>
        <family val="4"/>
      </rPr>
      <t>花蓮林區管理處</t>
    </r>
  </si>
  <si>
    <r>
      <rPr>
        <b/>
        <sz val="10"/>
        <color indexed="8"/>
        <rFont val="標楷體"/>
        <family val="4"/>
      </rPr>
      <t>有關機關</t>
    </r>
  </si>
  <si>
    <r>
      <rPr>
        <sz val="10"/>
        <color indexed="8"/>
        <rFont val="標楷體"/>
        <family val="4"/>
      </rPr>
      <t>森林保育處</t>
    </r>
  </si>
  <si>
    <r>
      <rPr>
        <sz val="10"/>
        <color indexed="8"/>
        <rFont val="標楷體"/>
        <family val="4"/>
      </rPr>
      <t>臺灣大學實驗林管理處</t>
    </r>
  </si>
  <si>
    <r>
      <rPr>
        <sz val="10"/>
        <color indexed="8"/>
        <rFont val="標楷體"/>
        <family val="4"/>
      </rPr>
      <t>中興大學實驗林管理處</t>
    </r>
  </si>
  <si>
    <r>
      <rPr>
        <sz val="10"/>
        <color indexed="8"/>
        <rFont val="標楷體"/>
        <family val="4"/>
      </rPr>
      <t>林業試驗所</t>
    </r>
  </si>
  <si>
    <r>
      <rPr>
        <b/>
        <sz val="10"/>
        <color indexed="8"/>
        <rFont val="標楷體"/>
        <family val="4"/>
      </rPr>
      <t>直轄市、縣市政府</t>
    </r>
  </si>
  <si>
    <r>
      <rPr>
        <sz val="10"/>
        <color indexed="8"/>
        <rFont val="標楷體"/>
        <family val="4"/>
      </rPr>
      <t>新北市政府</t>
    </r>
  </si>
  <si>
    <r>
      <rPr>
        <sz val="10"/>
        <color indexed="8"/>
        <rFont val="標楷體"/>
        <family val="4"/>
      </rPr>
      <t>臺北市政府</t>
    </r>
  </si>
  <si>
    <r>
      <rPr>
        <sz val="10"/>
        <color indexed="8"/>
        <rFont val="標楷體"/>
        <family val="4"/>
      </rPr>
      <t>桃園市政府</t>
    </r>
  </si>
  <si>
    <r>
      <rPr>
        <sz val="10"/>
        <color indexed="8"/>
        <rFont val="標楷體"/>
        <family val="4"/>
      </rPr>
      <t>臺中市政府</t>
    </r>
  </si>
  <si>
    <r>
      <rPr>
        <sz val="10"/>
        <color indexed="8"/>
        <rFont val="標楷體"/>
        <family val="4"/>
      </rPr>
      <t>臺南市政府</t>
    </r>
  </si>
  <si>
    <r>
      <rPr>
        <sz val="10"/>
        <color indexed="8"/>
        <rFont val="標楷體"/>
        <family val="4"/>
      </rPr>
      <t>高雄市政府</t>
    </r>
  </si>
  <si>
    <r>
      <rPr>
        <sz val="10"/>
        <color indexed="8"/>
        <rFont val="標楷體"/>
        <family val="4"/>
      </rPr>
      <t>宜蘭縣政府</t>
    </r>
  </si>
  <si>
    <r>
      <rPr>
        <sz val="10"/>
        <color indexed="8"/>
        <rFont val="標楷體"/>
        <family val="4"/>
      </rPr>
      <t>新竹縣政府</t>
    </r>
  </si>
  <si>
    <r>
      <rPr>
        <sz val="10"/>
        <color indexed="8"/>
        <rFont val="標楷體"/>
        <family val="4"/>
      </rPr>
      <t>苗栗縣政府</t>
    </r>
  </si>
  <si>
    <r>
      <rPr>
        <sz val="10"/>
        <color indexed="8"/>
        <rFont val="標楷體"/>
        <family val="4"/>
      </rPr>
      <t>彰化縣政府</t>
    </r>
  </si>
  <si>
    <r>
      <rPr>
        <sz val="10"/>
        <color indexed="8"/>
        <rFont val="標楷體"/>
        <family val="4"/>
      </rPr>
      <t>南投縣政府</t>
    </r>
  </si>
  <si>
    <r>
      <rPr>
        <sz val="10"/>
        <color indexed="8"/>
        <rFont val="標楷體"/>
        <family val="4"/>
      </rPr>
      <t>雲林縣政府</t>
    </r>
  </si>
  <si>
    <r>
      <rPr>
        <sz val="10"/>
        <color indexed="8"/>
        <rFont val="標楷體"/>
        <family val="4"/>
      </rPr>
      <t>嘉義縣政府</t>
    </r>
  </si>
  <si>
    <r>
      <rPr>
        <sz val="10"/>
        <color indexed="8"/>
        <rFont val="標楷體"/>
        <family val="4"/>
      </rPr>
      <t>屏東縣政府</t>
    </r>
  </si>
  <si>
    <r>
      <rPr>
        <sz val="10"/>
        <color indexed="8"/>
        <rFont val="標楷體"/>
        <family val="4"/>
      </rPr>
      <t>臺東縣政府</t>
    </r>
  </si>
  <si>
    <r>
      <rPr>
        <sz val="10"/>
        <color indexed="8"/>
        <rFont val="標楷體"/>
        <family val="4"/>
      </rPr>
      <t>花蓮縣政府</t>
    </r>
  </si>
  <si>
    <r>
      <rPr>
        <sz val="10"/>
        <color indexed="8"/>
        <rFont val="標楷體"/>
        <family val="4"/>
      </rPr>
      <t>澎湖縣政府</t>
    </r>
  </si>
  <si>
    <r>
      <rPr>
        <sz val="10"/>
        <color indexed="8"/>
        <rFont val="標楷體"/>
        <family val="4"/>
      </rPr>
      <t>基隆市政府</t>
    </r>
  </si>
  <si>
    <r>
      <rPr>
        <sz val="10"/>
        <color indexed="8"/>
        <rFont val="標楷體"/>
        <family val="4"/>
      </rPr>
      <t>新竹市政府</t>
    </r>
  </si>
  <si>
    <r>
      <rPr>
        <sz val="10"/>
        <color indexed="8"/>
        <rFont val="標楷體"/>
        <family val="4"/>
      </rPr>
      <t>嘉義市政府</t>
    </r>
  </si>
  <si>
    <r>
      <rPr>
        <sz val="10"/>
        <color indexed="8"/>
        <rFont val="標楷體"/>
        <family val="4"/>
      </rPr>
      <t>金門縣政府</t>
    </r>
  </si>
  <si>
    <r>
      <rPr>
        <sz val="10"/>
        <color indexed="8"/>
        <rFont val="標楷體"/>
        <family val="4"/>
      </rPr>
      <t>連江縣政府</t>
    </r>
  </si>
  <si>
    <r>
      <t>184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</si>
  <si>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185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</si>
  <si>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51</t>
    </r>
    <r>
      <rPr>
        <sz val="16"/>
        <color indexed="8"/>
        <rFont val="標楷體"/>
        <family val="4"/>
      </rPr>
      <t>　森林副產物生產價值（續完）</t>
    </r>
  </si>
  <si>
    <r>
      <t xml:space="preserve"> </t>
    </r>
    <r>
      <rPr>
        <sz val="13"/>
        <color indexed="8"/>
        <rFont val="標楷體"/>
        <family val="4"/>
      </rPr>
      <t>按機關分</t>
    </r>
  </si>
  <si>
    <r>
      <t xml:space="preserve"> 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:  </t>
    </r>
    <r>
      <rPr>
        <sz val="9"/>
        <color indexed="8"/>
        <rFont val="標楷體"/>
        <family val="4"/>
      </rPr>
      <t>新臺幣元</t>
    </r>
    <r>
      <rPr>
        <sz val="9"/>
        <color indexed="8"/>
        <rFont val="Times New Roman"/>
        <family val="1"/>
      </rPr>
      <t xml:space="preserve">    </t>
    </r>
    <r>
      <rPr>
        <sz val="12"/>
        <color indexed="8"/>
        <rFont val="Times New Roman"/>
        <family val="1"/>
      </rPr>
      <t xml:space="preserve">                    </t>
    </r>
  </si>
  <si>
    <r>
      <rPr>
        <sz val="11"/>
        <color indexed="8"/>
        <rFont val="標楷體"/>
        <family val="4"/>
      </rPr>
      <t>機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關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別</t>
    </r>
  </si>
  <si>
    <r>
      <rPr>
        <sz val="11"/>
        <color indexed="8"/>
        <rFont val="標楷體"/>
        <family val="4"/>
      </rPr>
      <t>樹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皮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類</t>
    </r>
  </si>
  <si>
    <r>
      <rPr>
        <sz val="11"/>
        <color indexed="8"/>
        <rFont val="標楷體"/>
        <family val="4"/>
      </rPr>
      <t>樹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葉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標楷體"/>
        <family val="4"/>
      </rPr>
      <t>類</t>
    </r>
  </si>
  <si>
    <r>
      <rPr>
        <sz val="11"/>
        <color indexed="8"/>
        <rFont val="標楷體"/>
        <family val="4"/>
      </rPr>
      <t>樹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標楷體"/>
        <family val="4"/>
      </rPr>
      <t>實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標楷體"/>
        <family val="4"/>
      </rPr>
      <t>類</t>
    </r>
  </si>
  <si>
    <r>
      <rPr>
        <sz val="11"/>
        <color indexed="8"/>
        <rFont val="標楷體"/>
        <family val="4"/>
      </rPr>
      <t>草</t>
    </r>
    <r>
      <rPr>
        <sz val="11"/>
        <color indexed="8"/>
        <rFont val="Times New Roman"/>
        <family val="1"/>
      </rPr>
      <t xml:space="preserve">                           </t>
    </r>
    <r>
      <rPr>
        <sz val="11"/>
        <color indexed="8"/>
        <rFont val="標楷體"/>
        <family val="4"/>
      </rPr>
      <t>類</t>
    </r>
  </si>
  <si>
    <r>
      <rPr>
        <sz val="11"/>
        <color indexed="8"/>
        <rFont val="標楷體"/>
        <family val="4"/>
      </rPr>
      <t>其</t>
    </r>
    <r>
      <rPr>
        <sz val="11"/>
        <color indexed="8"/>
        <rFont val="Times New Roman"/>
        <family val="1"/>
      </rPr>
      <t xml:space="preserve">                           </t>
    </r>
    <r>
      <rPr>
        <sz val="11"/>
        <color indexed="8"/>
        <rFont val="標楷體"/>
        <family val="4"/>
      </rPr>
      <t>他</t>
    </r>
  </si>
  <si>
    <r>
      <rPr>
        <b/>
        <sz val="10"/>
        <color indexed="8"/>
        <rFont val="標楷體"/>
        <family val="4"/>
      </rPr>
      <t>總計</t>
    </r>
  </si>
  <si>
    <r>
      <rPr>
        <b/>
        <sz val="10"/>
        <color indexed="8"/>
        <rFont val="標楷體"/>
        <family val="4"/>
      </rPr>
      <t>林務局轄屬</t>
    </r>
  </si>
  <si>
    <r>
      <rPr>
        <sz val="10"/>
        <color indexed="8"/>
        <rFont val="標楷體"/>
        <family val="4"/>
      </rPr>
      <t>羅東林區管理處</t>
    </r>
  </si>
  <si>
    <r>
      <rPr>
        <sz val="10"/>
        <color indexed="8"/>
        <rFont val="標楷體"/>
        <family val="4"/>
      </rPr>
      <t>新竹林區管理處</t>
    </r>
  </si>
  <si>
    <r>
      <rPr>
        <sz val="10"/>
        <color indexed="8"/>
        <rFont val="標楷體"/>
        <family val="4"/>
      </rPr>
      <t>東勢林區管理處</t>
    </r>
  </si>
  <si>
    <r>
      <rPr>
        <sz val="10"/>
        <color indexed="8"/>
        <rFont val="標楷體"/>
        <family val="4"/>
      </rPr>
      <t>南投林區管理處</t>
    </r>
  </si>
  <si>
    <r>
      <rPr>
        <sz val="10"/>
        <color indexed="8"/>
        <rFont val="標楷體"/>
        <family val="4"/>
      </rPr>
      <t>嘉義林區管理處</t>
    </r>
  </si>
  <si>
    <r>
      <rPr>
        <sz val="10"/>
        <color indexed="8"/>
        <rFont val="標楷體"/>
        <family val="4"/>
      </rPr>
      <t>屏東林區管理處</t>
    </r>
  </si>
  <si>
    <r>
      <rPr>
        <sz val="10"/>
        <color indexed="8"/>
        <rFont val="標楷體"/>
        <family val="4"/>
      </rPr>
      <t>臺東林區管理處</t>
    </r>
  </si>
  <si>
    <r>
      <rPr>
        <sz val="10"/>
        <color indexed="8"/>
        <rFont val="標楷體"/>
        <family val="4"/>
      </rPr>
      <t>花蓮林區管理處</t>
    </r>
  </si>
  <si>
    <r>
      <rPr>
        <b/>
        <sz val="10"/>
        <color indexed="8"/>
        <rFont val="標楷體"/>
        <family val="4"/>
      </rPr>
      <t>有關機關</t>
    </r>
  </si>
  <si>
    <r>
      <rPr>
        <sz val="10"/>
        <color indexed="8"/>
        <rFont val="標楷體"/>
        <family val="4"/>
      </rPr>
      <t>森林保育處</t>
    </r>
  </si>
  <si>
    <r>
      <rPr>
        <sz val="10"/>
        <color indexed="8"/>
        <rFont val="標楷體"/>
        <family val="4"/>
      </rPr>
      <t>臺灣大學實驗林管理處</t>
    </r>
  </si>
  <si>
    <r>
      <rPr>
        <sz val="10"/>
        <color indexed="8"/>
        <rFont val="標楷體"/>
        <family val="4"/>
      </rPr>
      <t>中興大學實驗林管理處</t>
    </r>
  </si>
  <si>
    <r>
      <rPr>
        <sz val="10"/>
        <color indexed="8"/>
        <rFont val="標楷體"/>
        <family val="4"/>
      </rPr>
      <t>林業試驗所</t>
    </r>
  </si>
  <si>
    <r>
      <rPr>
        <b/>
        <sz val="10"/>
        <color indexed="8"/>
        <rFont val="標楷體"/>
        <family val="4"/>
      </rPr>
      <t>直轄市、縣市政府</t>
    </r>
  </si>
  <si>
    <r>
      <rPr>
        <sz val="10"/>
        <color indexed="8"/>
        <rFont val="標楷體"/>
        <family val="4"/>
      </rPr>
      <t>新北市政府</t>
    </r>
  </si>
  <si>
    <r>
      <rPr>
        <sz val="10"/>
        <color indexed="8"/>
        <rFont val="標楷體"/>
        <family val="4"/>
      </rPr>
      <t>臺北市政府</t>
    </r>
  </si>
  <si>
    <r>
      <rPr>
        <sz val="10"/>
        <color indexed="8"/>
        <rFont val="標楷體"/>
        <family val="4"/>
      </rPr>
      <t>桃園市政府</t>
    </r>
  </si>
  <si>
    <r>
      <rPr>
        <sz val="10"/>
        <color indexed="8"/>
        <rFont val="標楷體"/>
        <family val="4"/>
      </rPr>
      <t>臺中市政府</t>
    </r>
  </si>
  <si>
    <r>
      <rPr>
        <sz val="10"/>
        <color indexed="8"/>
        <rFont val="標楷體"/>
        <family val="4"/>
      </rPr>
      <t>臺南市政府</t>
    </r>
  </si>
  <si>
    <r>
      <rPr>
        <sz val="10"/>
        <color indexed="8"/>
        <rFont val="標楷體"/>
        <family val="4"/>
      </rPr>
      <t>高雄市政府</t>
    </r>
  </si>
  <si>
    <r>
      <rPr>
        <sz val="10"/>
        <color indexed="8"/>
        <rFont val="標楷體"/>
        <family val="4"/>
      </rPr>
      <t>宜蘭縣政府</t>
    </r>
  </si>
  <si>
    <r>
      <rPr>
        <sz val="10"/>
        <color indexed="8"/>
        <rFont val="標楷體"/>
        <family val="4"/>
      </rPr>
      <t>新竹縣政府</t>
    </r>
  </si>
  <si>
    <r>
      <rPr>
        <sz val="10"/>
        <color indexed="8"/>
        <rFont val="標楷體"/>
        <family val="4"/>
      </rPr>
      <t>苗栗縣政府</t>
    </r>
  </si>
  <si>
    <r>
      <rPr>
        <sz val="10"/>
        <color indexed="8"/>
        <rFont val="標楷體"/>
        <family val="4"/>
      </rPr>
      <t>彰化縣政府</t>
    </r>
  </si>
  <si>
    <r>
      <rPr>
        <sz val="10"/>
        <color indexed="8"/>
        <rFont val="標楷體"/>
        <family val="4"/>
      </rPr>
      <t>南投縣政府</t>
    </r>
  </si>
  <si>
    <r>
      <rPr>
        <sz val="10"/>
        <color indexed="8"/>
        <rFont val="標楷體"/>
        <family val="4"/>
      </rPr>
      <t>雲林縣政府</t>
    </r>
  </si>
  <si>
    <r>
      <rPr>
        <sz val="10"/>
        <color indexed="8"/>
        <rFont val="標楷體"/>
        <family val="4"/>
      </rPr>
      <t>嘉義縣政府</t>
    </r>
  </si>
  <si>
    <r>
      <rPr>
        <sz val="10"/>
        <color indexed="8"/>
        <rFont val="標楷體"/>
        <family val="4"/>
      </rPr>
      <t>屏東縣政府</t>
    </r>
  </si>
  <si>
    <r>
      <rPr>
        <sz val="10"/>
        <color indexed="8"/>
        <rFont val="標楷體"/>
        <family val="4"/>
      </rPr>
      <t>臺東縣政府</t>
    </r>
  </si>
  <si>
    <r>
      <rPr>
        <sz val="10"/>
        <color indexed="8"/>
        <rFont val="標楷體"/>
        <family val="4"/>
      </rPr>
      <t>花蓮縣政府</t>
    </r>
  </si>
  <si>
    <r>
      <rPr>
        <sz val="10"/>
        <color indexed="8"/>
        <rFont val="標楷體"/>
        <family val="4"/>
      </rPr>
      <t>澎湖縣政府</t>
    </r>
  </si>
  <si>
    <r>
      <rPr>
        <sz val="10"/>
        <color indexed="8"/>
        <rFont val="標楷體"/>
        <family val="4"/>
      </rPr>
      <t>基隆市政府</t>
    </r>
  </si>
  <si>
    <r>
      <rPr>
        <sz val="10"/>
        <color indexed="8"/>
        <rFont val="標楷體"/>
        <family val="4"/>
      </rPr>
      <t>新竹市政府</t>
    </r>
  </si>
  <si>
    <r>
      <rPr>
        <sz val="10"/>
        <color indexed="8"/>
        <rFont val="標楷體"/>
        <family val="4"/>
      </rPr>
      <t>嘉義市政府</t>
    </r>
  </si>
  <si>
    <r>
      <rPr>
        <sz val="10"/>
        <color indexed="8"/>
        <rFont val="標楷體"/>
        <family val="4"/>
      </rPr>
      <t>金門縣政府</t>
    </r>
  </si>
  <si>
    <r>
      <rPr>
        <sz val="10"/>
        <color indexed="8"/>
        <rFont val="標楷體"/>
        <family val="4"/>
      </rPr>
      <t>連江縣政府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</si>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</sst>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[$-404]AM/PM\ hh:mm:ss"/>
    <numFmt numFmtId="216" formatCode="_-* #\ ###\ ##0;\-* #\ ###\ ##0.00;_-* &quot;-&quot;_-;_-@_-"/>
  </numFmts>
  <fonts count="7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.5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Times New Roman"/>
      <family val="1"/>
    </font>
    <font>
      <sz val="8.5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標楷體"/>
      <family val="4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61" fillId="0" borderId="0" xfId="0" applyFont="1" applyFill="1" applyAlignment="1" applyProtection="1">
      <alignment horizontal="right"/>
      <protection locked="0"/>
    </xf>
    <xf numFmtId="0" fontId="62" fillId="0" borderId="0" xfId="0" applyFont="1" applyFill="1" applyAlignment="1" applyProtection="1">
      <alignment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left"/>
      <protection locked="0"/>
    </xf>
    <xf numFmtId="0" fontId="61" fillId="0" borderId="0" xfId="0" applyFont="1" applyFill="1" applyAlignment="1" applyProtection="1">
      <alignment horizontal="left"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67" fillId="0" borderId="10" xfId="0" applyFont="1" applyFill="1" applyBorder="1" applyAlignment="1" applyProtection="1">
      <alignment horizontal="center" vertical="center" wrapText="1"/>
      <protection locked="0"/>
    </xf>
    <xf numFmtId="0" fontId="67" fillId="0" borderId="11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0" fontId="67" fillId="0" borderId="13" xfId="0" applyFont="1" applyFill="1" applyBorder="1" applyAlignment="1" applyProtection="1">
      <alignment horizontal="center"/>
      <protection locked="0"/>
    </xf>
    <xf numFmtId="0" fontId="61" fillId="0" borderId="0" xfId="0" applyFont="1" applyFill="1" applyAlignment="1" applyProtection="1">
      <alignment horizontal="justify" vertical="center" wrapText="1"/>
      <protection locked="0"/>
    </xf>
    <xf numFmtId="0" fontId="61" fillId="0" borderId="14" xfId="0" applyFont="1" applyFill="1" applyBorder="1" applyAlignment="1" applyProtection="1">
      <alignment horizontal="justify" vertical="center" wrapText="1"/>
      <protection locked="0"/>
    </xf>
    <xf numFmtId="0" fontId="62" fillId="0" borderId="0" xfId="0" applyFont="1" applyFill="1" applyAlignment="1" applyProtection="1">
      <alignment vertical="center"/>
      <protection locked="0"/>
    </xf>
    <xf numFmtId="0" fontId="61" fillId="0" borderId="15" xfId="0" applyFont="1" applyFill="1" applyBorder="1" applyAlignment="1" applyProtection="1">
      <alignment horizontal="right" vertical="top" wrapText="1"/>
      <protection locked="0"/>
    </xf>
    <xf numFmtId="0" fontId="68" fillId="0" borderId="16" xfId="0" applyFont="1" applyFill="1" applyBorder="1" applyAlignment="1" applyProtection="1">
      <alignment horizontal="left" vertical="center" wrapText="1"/>
      <protection locked="0"/>
    </xf>
    <xf numFmtId="216" fontId="69" fillId="0" borderId="17" xfId="0" applyNumberFormat="1" applyFont="1" applyFill="1" applyBorder="1" applyAlignment="1" applyProtection="1">
      <alignment horizontal="right" vertical="center" wrapText="1"/>
      <protection/>
    </xf>
    <xf numFmtId="216" fontId="69" fillId="0" borderId="0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horizontal="distributed" vertical="center" wrapText="1"/>
      <protection locked="0"/>
    </xf>
    <xf numFmtId="0" fontId="72" fillId="0" borderId="16" xfId="0" applyFont="1" applyFill="1" applyBorder="1" applyAlignment="1" applyProtection="1">
      <alignment horizontal="justify" vertical="center" wrapText="1"/>
      <protection locked="0"/>
    </xf>
    <xf numFmtId="216" fontId="61" fillId="0" borderId="17" xfId="0" applyNumberFormat="1" applyFont="1" applyFill="1" applyBorder="1" applyAlignment="1" applyProtection="1">
      <alignment horizontal="right" vertical="center" wrapText="1"/>
      <protection/>
    </xf>
    <xf numFmtId="216" fontId="61" fillId="0" borderId="0" xfId="0" applyNumberFormat="1" applyFont="1" applyFill="1" applyBorder="1" applyAlignment="1" applyProtection="1">
      <alignment horizontal="right" vertical="center" wrapText="1"/>
      <protection/>
    </xf>
    <xf numFmtId="0" fontId="73" fillId="0" borderId="0" xfId="0" applyFont="1" applyFill="1" applyAlignment="1" applyProtection="1">
      <alignment horizontal="distributed" vertical="center" wrapText="1"/>
      <protection locked="0"/>
    </xf>
    <xf numFmtId="0" fontId="68" fillId="0" borderId="16" xfId="0" applyFont="1" applyFill="1" applyBorder="1" applyAlignment="1" applyProtection="1">
      <alignment horizontal="justify" vertical="center" wrapText="1"/>
      <protection locked="0"/>
    </xf>
    <xf numFmtId="0" fontId="67" fillId="0" borderId="0" xfId="0" applyFont="1" applyFill="1" applyAlignment="1" applyProtection="1">
      <alignment horizontal="distributed" vertical="center" wrapText="1"/>
      <protection locked="0"/>
    </xf>
    <xf numFmtId="216" fontId="66" fillId="0" borderId="0" xfId="0" applyNumberFormat="1" applyFont="1" applyFill="1" applyBorder="1" applyAlignment="1" applyProtection="1">
      <alignment horizontal="right" vertical="center" wrapText="1"/>
      <protection/>
    </xf>
    <xf numFmtId="216" fontId="66" fillId="0" borderId="0" xfId="0" applyNumberFormat="1" applyFont="1" applyFill="1" applyBorder="1" applyAlignment="1" applyProtection="1">
      <alignment horizontal="right" vertical="center" wrapText="1"/>
      <protection locked="0"/>
    </xf>
    <xf numFmtId="216" fontId="66" fillId="0" borderId="17" xfId="0" applyNumberFormat="1" applyFont="1" applyFill="1" applyBorder="1" applyAlignment="1" applyProtection="1">
      <alignment horizontal="right" vertical="center" wrapText="1"/>
      <protection/>
    </xf>
    <xf numFmtId="0" fontId="67" fillId="0" borderId="0" xfId="0" applyFont="1" applyFill="1" applyAlignment="1" applyProtection="1">
      <alignment horizontal="distributed" wrapText="1"/>
      <protection locked="0"/>
    </xf>
    <xf numFmtId="0" fontId="62" fillId="0" borderId="0" xfId="0" applyFont="1" applyFill="1" applyAlignment="1" applyProtection="1">
      <alignment horizontal="distributed" vertical="center" wrapText="1"/>
      <protection locked="0"/>
    </xf>
    <xf numFmtId="0" fontId="62" fillId="0" borderId="0" xfId="0" applyFont="1" applyFill="1" applyBorder="1" applyAlignment="1" applyProtection="1">
      <alignment horizontal="distributed" vertical="center"/>
      <protection locked="0"/>
    </xf>
    <xf numFmtId="0" fontId="72" fillId="0" borderId="16" xfId="0" applyFont="1" applyFill="1" applyBorder="1" applyAlignment="1" applyProtection="1">
      <alignment vertical="center"/>
      <protection locked="0"/>
    </xf>
    <xf numFmtId="216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0" applyFont="1" applyFill="1" applyAlignment="1" applyProtection="1">
      <alignment horizontal="distributed" wrapText="1"/>
      <protection locked="0"/>
    </xf>
    <xf numFmtId="0" fontId="70" fillId="0" borderId="0" xfId="0" applyFont="1" applyFill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distributed" vertical="center" wrapText="1"/>
      <protection locked="0"/>
    </xf>
    <xf numFmtId="0" fontId="66" fillId="0" borderId="16" xfId="0" applyFont="1" applyFill="1" applyBorder="1" applyAlignment="1" applyProtection="1">
      <alignment horizontal="justify" vertical="top" wrapText="1"/>
      <protection locked="0"/>
    </xf>
    <xf numFmtId="0" fontId="71" fillId="0" borderId="10" xfId="0" applyFont="1" applyFill="1" applyBorder="1" applyAlignment="1" applyProtection="1">
      <alignment horizontal="left" vertical="top" wrapText="1"/>
      <protection locked="0"/>
    </xf>
    <xf numFmtId="0" fontId="71" fillId="0" borderId="12" xfId="0" applyFont="1" applyFill="1" applyBorder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right" vertical="top" wrapText="1"/>
      <protection locked="0"/>
    </xf>
    <xf numFmtId="0" fontId="62" fillId="0" borderId="10" xfId="0" applyFont="1" applyFill="1" applyBorder="1" applyAlignment="1" applyProtection="1">
      <alignment/>
      <protection locked="0"/>
    </xf>
    <xf numFmtId="216" fontId="61" fillId="0" borderId="17" xfId="0" applyNumberFormat="1" applyFont="1" applyFill="1" applyBorder="1" applyAlignment="1" applyProtection="1">
      <alignment horizontal="right" vertical="center" wrapText="1"/>
      <protection locked="0"/>
    </xf>
    <xf numFmtId="216" fontId="6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16" xfId="0" applyFont="1" applyFill="1" applyBorder="1" applyAlignment="1" applyProtection="1">
      <alignment horizontal="justify" vertical="center" wrapText="1"/>
      <protection locked="0"/>
    </xf>
    <xf numFmtId="216" fontId="6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0" applyFont="1" applyFill="1" applyAlignment="1" applyProtection="1">
      <alignment horizontal="distributed" vertical="center" wrapText="1"/>
      <protection locked="0"/>
    </xf>
    <xf numFmtId="0" fontId="62" fillId="0" borderId="0" xfId="0" applyFont="1" applyFill="1" applyAlignment="1" applyProtection="1">
      <alignment horizontal="distributed" vertical="center" wrapText="1"/>
      <protection locked="0"/>
    </xf>
    <xf numFmtId="0" fontId="67" fillId="0" borderId="0" xfId="0" applyFont="1" applyFill="1" applyAlignment="1" applyProtection="1">
      <alignment horizontal="distributed" vertical="center" wrapText="1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7" fillId="0" borderId="10" xfId="0" applyFont="1" applyFill="1" applyBorder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distributed" wrapText="1"/>
      <protection locked="0"/>
    </xf>
    <xf numFmtId="216" fontId="6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Fill="1" applyAlignment="1" applyProtection="1">
      <alignment horizontal="distributed" wrapText="1"/>
      <protection locked="0"/>
    </xf>
    <xf numFmtId="0" fontId="62" fillId="0" borderId="0" xfId="0" applyFont="1" applyFill="1" applyAlignment="1" applyProtection="1">
      <alignment horizontal="distributed" wrapText="1"/>
      <protection locked="0"/>
    </xf>
    <xf numFmtId="0" fontId="74" fillId="0" borderId="18" xfId="0" applyFont="1" applyFill="1" applyBorder="1" applyAlignment="1" applyProtection="1">
      <alignment horizontal="center" vertical="center"/>
      <protection locked="0"/>
    </xf>
    <xf numFmtId="0" fontId="74" fillId="0" borderId="17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Alignment="1" applyProtection="1">
      <alignment horizontal="distributed" vertical="center" wrapText="1"/>
      <protection locked="0"/>
    </xf>
    <xf numFmtId="0" fontId="62" fillId="0" borderId="0" xfId="0" applyFont="1" applyFill="1" applyAlignment="1" applyProtection="1">
      <alignment horizontal="distributed" vertical="center" wrapText="1"/>
      <protection locked="0"/>
    </xf>
    <xf numFmtId="0" fontId="67" fillId="0" borderId="0" xfId="0" applyFont="1" applyFill="1" applyAlignment="1" applyProtection="1">
      <alignment horizontal="distributed" vertical="center" wrapText="1"/>
      <protection locked="0"/>
    </xf>
    <xf numFmtId="0" fontId="75" fillId="0" borderId="0" xfId="0" applyFont="1" applyFill="1" applyAlignment="1" applyProtection="1">
      <alignment horizontal="distributed" vertical="center" wrapText="1"/>
      <protection locked="0"/>
    </xf>
    <xf numFmtId="216" fontId="6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4" fillId="0" borderId="0" xfId="0" applyFont="1" applyFill="1" applyAlignment="1" applyProtection="1">
      <alignment horizontal="center"/>
      <protection locked="0"/>
    </xf>
    <xf numFmtId="0" fontId="65" fillId="0" borderId="0" xfId="0" applyFont="1" applyFill="1" applyAlignment="1" applyProtection="1">
      <alignment horizontal="center"/>
      <protection locked="0"/>
    </xf>
    <xf numFmtId="0" fontId="74" fillId="0" borderId="0" xfId="0" applyFont="1" applyFill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74" fillId="0" borderId="10" xfId="0" applyFont="1" applyFill="1" applyBorder="1" applyAlignment="1" applyProtection="1">
      <alignment horizontal="center"/>
      <protection locked="0"/>
    </xf>
    <xf numFmtId="0" fontId="74" fillId="0" borderId="15" xfId="0" applyFont="1" applyFill="1" applyBorder="1" applyAlignment="1" applyProtection="1">
      <alignment horizontal="center" vertical="center"/>
      <protection locked="0"/>
    </xf>
    <xf numFmtId="0" fontId="74" fillId="0" borderId="14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74" fillId="0" borderId="16" xfId="0" applyFont="1" applyFill="1" applyBorder="1" applyAlignment="1" applyProtection="1">
      <alignment horizontal="center" vertical="center"/>
      <protection locked="0"/>
    </xf>
    <xf numFmtId="0" fontId="74" fillId="0" borderId="19" xfId="0" applyFont="1" applyFill="1" applyBorder="1" applyAlignment="1" applyProtection="1">
      <alignment horizontal="center" vertical="center"/>
      <protection locked="0"/>
    </xf>
    <xf numFmtId="0" fontId="74" fillId="0" borderId="20" xfId="0" applyFont="1" applyFill="1" applyBorder="1" applyAlignment="1" applyProtection="1">
      <alignment horizontal="center" vertical="center"/>
      <protection locked="0"/>
    </xf>
    <xf numFmtId="216" fontId="6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Alignment="1" applyProtection="1">
      <alignment horizontal="center" vertical="center"/>
      <protection locked="0"/>
    </xf>
    <xf numFmtId="0" fontId="76" fillId="0" borderId="0" xfId="0" applyFont="1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7" fillId="0" borderId="10" xfId="0" applyFont="1" applyFill="1" applyBorder="1" applyAlignment="1" applyProtection="1">
      <alignment horizontal="center"/>
      <protection locked="0"/>
    </xf>
    <xf numFmtId="0" fontId="74" fillId="0" borderId="19" xfId="0" applyFont="1" applyFill="1" applyBorder="1" applyAlignment="1" applyProtection="1">
      <alignment horizontal="center" vertical="center" wrapText="1"/>
      <protection locked="0"/>
    </xf>
    <xf numFmtId="0" fontId="74" fillId="0" borderId="2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00390625" defaultRowHeight="16.5"/>
  <cols>
    <col min="1" max="2" width="2.125" style="4" customWidth="1"/>
    <col min="3" max="3" width="18.75390625" style="4" customWidth="1"/>
    <col min="4" max="4" width="20.50390625" style="4" customWidth="1"/>
    <col min="5" max="6" width="18.50390625" style="4" customWidth="1"/>
    <col min="7" max="10" width="19.50390625" style="4" customWidth="1"/>
    <col min="11" max="12" width="2.125" style="4" customWidth="1"/>
    <col min="13" max="13" width="18.75390625" style="4" customWidth="1"/>
    <col min="14" max="14" width="20.50390625" style="4" customWidth="1"/>
    <col min="15" max="16" width="18.50390625" style="4" customWidth="1"/>
    <col min="17" max="19" width="25.75390625" style="4" customWidth="1"/>
    <col min="20" max="16384" width="9.00390625" style="4" customWidth="1"/>
  </cols>
  <sheetData>
    <row r="1" spans="1:19" s="2" customFormat="1" ht="10.5" customHeight="1">
      <c r="A1" s="1" t="s">
        <v>59</v>
      </c>
      <c r="B1" s="1"/>
      <c r="C1" s="1"/>
      <c r="D1" s="1" t="s">
        <v>5</v>
      </c>
      <c r="J1" s="3" t="s">
        <v>60</v>
      </c>
      <c r="K1" s="1" t="s">
        <v>109</v>
      </c>
      <c r="L1" s="1"/>
      <c r="M1" s="1"/>
      <c r="N1" s="1" t="s">
        <v>2</v>
      </c>
      <c r="S1" s="3" t="s">
        <v>110</v>
      </c>
    </row>
    <row r="2" spans="1:19" s="2" customFormat="1" ht="7.5" customHeight="1">
      <c r="A2" s="85" t="s">
        <v>61</v>
      </c>
      <c r="B2" s="85"/>
      <c r="C2" s="85"/>
      <c r="D2" s="86"/>
      <c r="E2" s="86"/>
      <c r="F2" s="86"/>
      <c r="G2" s="87" t="s">
        <v>52</v>
      </c>
      <c r="H2" s="87"/>
      <c r="I2" s="87"/>
      <c r="J2" s="87"/>
      <c r="K2" s="1"/>
      <c r="L2" s="1"/>
      <c r="M2" s="1"/>
      <c r="N2" s="1"/>
      <c r="S2" s="3"/>
    </row>
    <row r="3" spans="1:19" ht="18.75" customHeight="1">
      <c r="A3" s="86"/>
      <c r="B3" s="86"/>
      <c r="C3" s="86"/>
      <c r="D3" s="86"/>
      <c r="E3" s="86"/>
      <c r="F3" s="86"/>
      <c r="G3" s="87"/>
      <c r="H3" s="87"/>
      <c r="I3" s="87"/>
      <c r="J3" s="87"/>
      <c r="K3" s="72" t="s">
        <v>111</v>
      </c>
      <c r="L3" s="72"/>
      <c r="M3" s="72"/>
      <c r="N3" s="72"/>
      <c r="O3" s="72"/>
      <c r="P3" s="72"/>
      <c r="Q3" s="73" t="s">
        <v>53</v>
      </c>
      <c r="R3" s="73"/>
      <c r="S3" s="73"/>
    </row>
    <row r="4" spans="5:19" ht="7.5" customHeight="1">
      <c r="E4" s="5"/>
      <c r="F4" s="5"/>
      <c r="G4" s="6"/>
      <c r="H4" s="6"/>
      <c r="I4" s="6"/>
      <c r="J4" s="6"/>
      <c r="O4" s="58"/>
      <c r="P4" s="58"/>
      <c r="Q4" s="57"/>
      <c r="R4" s="57"/>
      <c r="S4" s="57"/>
    </row>
    <row r="5" spans="1:19" s="7" customFormat="1" ht="15" customHeight="1">
      <c r="A5" s="74" t="s">
        <v>62</v>
      </c>
      <c r="B5" s="74"/>
      <c r="C5" s="74"/>
      <c r="D5" s="74"/>
      <c r="E5" s="74"/>
      <c r="F5" s="74"/>
      <c r="G5" s="75" t="s">
        <v>14</v>
      </c>
      <c r="H5" s="75"/>
      <c r="I5" s="75"/>
      <c r="J5" s="75"/>
      <c r="K5" s="74" t="s">
        <v>112</v>
      </c>
      <c r="L5" s="74"/>
      <c r="M5" s="74"/>
      <c r="N5" s="74"/>
      <c r="O5" s="74"/>
      <c r="P5" s="74"/>
      <c r="Q5" s="75" t="s">
        <v>14</v>
      </c>
      <c r="R5" s="75"/>
      <c r="S5" s="75"/>
    </row>
    <row r="6" spans="1:19" s="7" customFormat="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54"/>
      <c r="L6" s="54"/>
      <c r="M6" s="54"/>
      <c r="N6" s="54"/>
      <c r="O6" s="54"/>
      <c r="P6" s="54"/>
      <c r="Q6" s="54"/>
      <c r="R6" s="54"/>
      <c r="S6" s="54"/>
    </row>
    <row r="7" spans="1:19" ht="12.75" customHeight="1">
      <c r="A7" s="9" t="s">
        <v>63</v>
      </c>
      <c r="B7" s="9"/>
      <c r="C7" s="9"/>
      <c r="D7" s="76" t="s">
        <v>158</v>
      </c>
      <c r="E7" s="77"/>
      <c r="G7" s="10" t="s">
        <v>6</v>
      </c>
      <c r="H7" s="89">
        <v>2022</v>
      </c>
      <c r="I7" s="89"/>
      <c r="J7" s="11" t="s">
        <v>37</v>
      </c>
      <c r="K7" s="9" t="s">
        <v>113</v>
      </c>
      <c r="L7" s="9"/>
      <c r="M7" s="9"/>
      <c r="N7" s="76" t="s">
        <v>159</v>
      </c>
      <c r="O7" s="77"/>
      <c r="R7" s="56">
        <v>2022</v>
      </c>
      <c r="S7" s="11" t="s">
        <v>37</v>
      </c>
    </row>
    <row r="8" spans="1:19" ht="15" customHeight="1">
      <c r="A8" s="78" t="s">
        <v>64</v>
      </c>
      <c r="B8" s="78"/>
      <c r="C8" s="78"/>
      <c r="D8" s="79"/>
      <c r="E8" s="90" t="s">
        <v>65</v>
      </c>
      <c r="F8" s="90" t="s">
        <v>66</v>
      </c>
      <c r="G8" s="79" t="s">
        <v>67</v>
      </c>
      <c r="H8" s="82" t="s">
        <v>68</v>
      </c>
      <c r="I8" s="82" t="s">
        <v>69</v>
      </c>
      <c r="J8" s="82" t="s">
        <v>70</v>
      </c>
      <c r="K8" s="78" t="s">
        <v>114</v>
      </c>
      <c r="L8" s="78"/>
      <c r="M8" s="78"/>
      <c r="N8" s="79"/>
      <c r="O8" s="82" t="s">
        <v>115</v>
      </c>
      <c r="P8" s="82" t="s">
        <v>116</v>
      </c>
      <c r="Q8" s="79" t="s">
        <v>117</v>
      </c>
      <c r="R8" s="82" t="s">
        <v>118</v>
      </c>
      <c r="S8" s="63" t="s">
        <v>119</v>
      </c>
    </row>
    <row r="9" spans="1:19" ht="7.5" customHeight="1">
      <c r="A9" s="80"/>
      <c r="B9" s="80"/>
      <c r="C9" s="80"/>
      <c r="D9" s="81"/>
      <c r="E9" s="91"/>
      <c r="F9" s="91"/>
      <c r="G9" s="81"/>
      <c r="H9" s="83"/>
      <c r="I9" s="83"/>
      <c r="J9" s="83"/>
      <c r="K9" s="80"/>
      <c r="L9" s="80"/>
      <c r="M9" s="80"/>
      <c r="N9" s="81"/>
      <c r="O9" s="83"/>
      <c r="P9" s="83"/>
      <c r="Q9" s="81"/>
      <c r="R9" s="83"/>
      <c r="S9" s="64"/>
    </row>
    <row r="10" spans="1:19" ht="15.75" customHeight="1">
      <c r="A10" s="65" t="s">
        <v>41</v>
      </c>
      <c r="B10" s="65"/>
      <c r="C10" s="65"/>
      <c r="D10" s="66"/>
      <c r="E10" s="12" t="s">
        <v>0</v>
      </c>
      <c r="F10" s="13" t="s">
        <v>54</v>
      </c>
      <c r="G10" s="14" t="s">
        <v>12</v>
      </c>
      <c r="H10" s="15" t="s">
        <v>13</v>
      </c>
      <c r="I10" s="13" t="s">
        <v>3</v>
      </c>
      <c r="J10" s="13" t="s">
        <v>7</v>
      </c>
      <c r="K10" s="65" t="s">
        <v>41</v>
      </c>
      <c r="L10" s="65"/>
      <c r="M10" s="65"/>
      <c r="N10" s="66"/>
      <c r="O10" s="13" t="s">
        <v>8</v>
      </c>
      <c r="P10" s="13" t="s">
        <v>9</v>
      </c>
      <c r="Q10" s="14" t="s">
        <v>10</v>
      </c>
      <c r="R10" s="13" t="s">
        <v>4</v>
      </c>
      <c r="S10" s="15" t="s">
        <v>11</v>
      </c>
    </row>
    <row r="11" spans="1:19" s="18" customFormat="1" ht="3" customHeight="1">
      <c r="A11" s="16"/>
      <c r="B11" s="16"/>
      <c r="C11" s="16"/>
      <c r="D11" s="17"/>
      <c r="G11" s="19"/>
      <c r="H11" s="19"/>
      <c r="I11" s="19"/>
      <c r="J11" s="19"/>
      <c r="K11" s="16"/>
      <c r="L11" s="16"/>
      <c r="M11" s="16"/>
      <c r="N11" s="17"/>
      <c r="Q11" s="19"/>
      <c r="R11" s="19"/>
      <c r="S11" s="19"/>
    </row>
    <row r="12" spans="1:19" s="23" customFormat="1" ht="15" customHeight="1">
      <c r="A12" s="67" t="s">
        <v>71</v>
      </c>
      <c r="B12" s="68"/>
      <c r="C12" s="68"/>
      <c r="D12" s="20" t="s">
        <v>38</v>
      </c>
      <c r="E12" s="21">
        <f aca="true" t="shared" si="0" ref="E12:J12">SUM(E14,E25,E33)</f>
        <v>7948019</v>
      </c>
      <c r="F12" s="22">
        <f t="shared" si="0"/>
        <v>585085</v>
      </c>
      <c r="G12" s="22">
        <f t="shared" si="0"/>
        <v>70000</v>
      </c>
      <c r="H12" s="22">
        <f t="shared" si="0"/>
        <v>0</v>
      </c>
      <c r="I12" s="22">
        <f t="shared" si="0"/>
        <v>150000</v>
      </c>
      <c r="J12" s="22">
        <f t="shared" si="0"/>
        <v>0</v>
      </c>
      <c r="K12" s="67" t="s">
        <v>120</v>
      </c>
      <c r="L12" s="68"/>
      <c r="M12" s="68"/>
      <c r="N12" s="29" t="s">
        <v>38</v>
      </c>
      <c r="O12" s="21">
        <f>SUM(O14,O25,O33)</f>
        <v>0</v>
      </c>
      <c r="P12" s="22">
        <f>SUM(P14,P25,P33)</f>
        <v>4134</v>
      </c>
      <c r="Q12" s="22">
        <f>SUM(Q14,Q25,Q33)</f>
        <v>7138800</v>
      </c>
      <c r="R12" s="22">
        <f>SUM(R14,R25,R33)</f>
        <v>0</v>
      </c>
      <c r="S12" s="22">
        <f>SUM(S14,S25,S33)</f>
        <v>0</v>
      </c>
    </row>
    <row r="13" spans="1:19" s="18" customFormat="1" ht="0.75" customHeight="1">
      <c r="A13" s="24"/>
      <c r="B13" s="24"/>
      <c r="C13" s="24"/>
      <c r="D13" s="25"/>
      <c r="E13" s="26"/>
      <c r="F13" s="27"/>
      <c r="G13" s="22"/>
      <c r="H13" s="22"/>
      <c r="I13" s="22"/>
      <c r="J13" s="22"/>
      <c r="K13" s="24"/>
      <c r="L13" s="24"/>
      <c r="M13" s="24"/>
      <c r="N13" s="25"/>
      <c r="O13" s="26"/>
      <c r="P13" s="27"/>
      <c r="Q13" s="27"/>
      <c r="R13" s="31"/>
      <c r="S13" s="31"/>
    </row>
    <row r="14" spans="1:19" s="23" customFormat="1" ht="14.25" customHeight="1">
      <c r="A14" s="28"/>
      <c r="B14" s="67" t="s">
        <v>72</v>
      </c>
      <c r="C14" s="68"/>
      <c r="D14" s="29" t="s">
        <v>39</v>
      </c>
      <c r="E14" s="22">
        <f aca="true" t="shared" si="1" ref="E14:J14">SUM(E15:E23)</f>
        <v>7662969</v>
      </c>
      <c r="F14" s="22">
        <f t="shared" si="1"/>
        <v>370035</v>
      </c>
      <c r="G14" s="22">
        <f t="shared" si="1"/>
        <v>0</v>
      </c>
      <c r="H14" s="22">
        <f t="shared" si="1"/>
        <v>0</v>
      </c>
      <c r="I14" s="22">
        <f t="shared" si="1"/>
        <v>150000</v>
      </c>
      <c r="J14" s="22">
        <f t="shared" si="1"/>
        <v>0</v>
      </c>
      <c r="K14" s="51"/>
      <c r="L14" s="67" t="s">
        <v>121</v>
      </c>
      <c r="M14" s="68"/>
      <c r="N14" s="29" t="s">
        <v>39</v>
      </c>
      <c r="O14" s="21">
        <f>SUM(O15:O23)</f>
        <v>0</v>
      </c>
      <c r="P14" s="22">
        <f>SUM(P15:P23)</f>
        <v>4134</v>
      </c>
      <c r="Q14" s="22">
        <f>SUM(Q15:Q23)</f>
        <v>7138800</v>
      </c>
      <c r="R14" s="22">
        <f>SUM(R15:R23)</f>
        <v>0</v>
      </c>
      <c r="S14" s="22">
        <f>SUM(S15:S23)</f>
        <v>0</v>
      </c>
    </row>
    <row r="15" spans="1:19" s="18" customFormat="1" ht="13.5" customHeight="1">
      <c r="A15" s="30"/>
      <c r="B15" s="30"/>
      <c r="C15" s="30" t="s">
        <v>73</v>
      </c>
      <c r="D15" s="25" t="s">
        <v>1</v>
      </c>
      <c r="E15" s="31">
        <f>SUM(F15:J15)+SUM(O15:S15)</f>
        <v>460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53"/>
      <c r="L15" s="53"/>
      <c r="M15" s="53" t="s">
        <v>122</v>
      </c>
      <c r="N15" s="25" t="s">
        <v>1</v>
      </c>
      <c r="O15" s="50">
        <v>0</v>
      </c>
      <c r="P15" s="50">
        <v>460</v>
      </c>
      <c r="Q15" s="50">
        <v>0</v>
      </c>
      <c r="R15" s="50">
        <v>0</v>
      </c>
      <c r="S15" s="50">
        <v>0</v>
      </c>
    </row>
    <row r="16" spans="1:19" s="18" customFormat="1" ht="13.5" customHeight="1">
      <c r="A16" s="30"/>
      <c r="B16" s="30"/>
      <c r="C16" s="30" t="s">
        <v>74</v>
      </c>
      <c r="D16" s="25" t="s">
        <v>15</v>
      </c>
      <c r="E16" s="31">
        <f>SUM(F16:J16)+SUM(O16:S16)</f>
        <v>112541</v>
      </c>
      <c r="F16" s="32">
        <v>112541</v>
      </c>
      <c r="G16" s="32">
        <v>0</v>
      </c>
      <c r="H16" s="32">
        <v>0</v>
      </c>
      <c r="I16" s="32">
        <v>0</v>
      </c>
      <c r="J16" s="32">
        <v>0</v>
      </c>
      <c r="K16" s="53"/>
      <c r="L16" s="53"/>
      <c r="M16" s="53" t="s">
        <v>123</v>
      </c>
      <c r="N16" s="25" t="s">
        <v>15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</row>
    <row r="17" spans="1:19" s="18" customFormat="1" ht="13.5" customHeight="1">
      <c r="A17" s="30"/>
      <c r="B17" s="30"/>
      <c r="C17" s="30" t="s">
        <v>75</v>
      </c>
      <c r="D17" s="25" t="s">
        <v>16</v>
      </c>
      <c r="E17" s="31">
        <f>SUM(F17:J17)+SUM(O17:S17)</f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3"/>
      <c r="L17" s="53"/>
      <c r="M17" s="53" t="s">
        <v>124</v>
      </c>
      <c r="N17" s="25" t="s">
        <v>16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</row>
    <row r="18" spans="1:19" s="18" customFormat="1" ht="13.5" customHeight="1">
      <c r="A18" s="30"/>
      <c r="B18" s="30"/>
      <c r="C18" s="30" t="s">
        <v>76</v>
      </c>
      <c r="D18" s="25" t="s">
        <v>17</v>
      </c>
      <c r="E18" s="31">
        <f>SUM(F18:J18)+SUM(O18:S18)</f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53"/>
      <c r="L18" s="53"/>
      <c r="M18" s="53" t="s">
        <v>125</v>
      </c>
      <c r="N18" s="25" t="s">
        <v>17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</row>
    <row r="19" spans="1:19" s="18" customFormat="1" ht="2.25" customHeight="1">
      <c r="A19" s="24"/>
      <c r="B19" s="24"/>
      <c r="C19" s="24"/>
      <c r="D19" s="25"/>
      <c r="E19" s="31"/>
      <c r="F19" s="32"/>
      <c r="G19" s="32"/>
      <c r="H19" s="32"/>
      <c r="I19" s="32"/>
      <c r="J19" s="32"/>
      <c r="K19" s="24"/>
      <c r="L19" s="24"/>
      <c r="M19" s="24"/>
      <c r="N19" s="25"/>
      <c r="O19" s="50"/>
      <c r="P19" s="50"/>
      <c r="Q19" s="50"/>
      <c r="R19" s="50"/>
      <c r="S19" s="50"/>
    </row>
    <row r="20" spans="1:19" s="18" customFormat="1" ht="13.5" customHeight="1">
      <c r="A20" s="30"/>
      <c r="B20" s="30"/>
      <c r="C20" s="30" t="s">
        <v>77</v>
      </c>
      <c r="D20" s="25" t="s">
        <v>18</v>
      </c>
      <c r="E20" s="31">
        <f>SUM(F20:J20)+SUM(O20:S20)</f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53"/>
      <c r="L20" s="53"/>
      <c r="M20" s="53" t="s">
        <v>126</v>
      </c>
      <c r="N20" s="25" t="s">
        <v>18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</row>
    <row r="21" spans="1:19" s="18" customFormat="1" ht="13.5" customHeight="1">
      <c r="A21" s="30"/>
      <c r="B21" s="30"/>
      <c r="C21" s="30" t="s">
        <v>78</v>
      </c>
      <c r="D21" s="25" t="s">
        <v>19</v>
      </c>
      <c r="E21" s="31">
        <f>SUM(F21:J21)+SUM(O21:S21)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53"/>
      <c r="L21" s="53"/>
      <c r="M21" s="53" t="s">
        <v>127</v>
      </c>
      <c r="N21" s="25" t="s">
        <v>19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</row>
    <row r="22" spans="1:19" s="18" customFormat="1" ht="13.5" customHeight="1">
      <c r="A22" s="30"/>
      <c r="B22" s="30"/>
      <c r="C22" s="30" t="s">
        <v>79</v>
      </c>
      <c r="D22" s="25" t="s">
        <v>20</v>
      </c>
      <c r="E22" s="31">
        <f>SUM(F22:J22)+SUM(O22:S22)</f>
        <v>7549968</v>
      </c>
      <c r="F22" s="32">
        <v>257494</v>
      </c>
      <c r="G22" s="32">
        <v>0</v>
      </c>
      <c r="H22" s="32">
        <v>0</v>
      </c>
      <c r="I22" s="32">
        <v>150000</v>
      </c>
      <c r="J22" s="32">
        <v>0</v>
      </c>
      <c r="K22" s="53"/>
      <c r="L22" s="53"/>
      <c r="M22" s="53" t="s">
        <v>128</v>
      </c>
      <c r="N22" s="25" t="s">
        <v>20</v>
      </c>
      <c r="O22" s="50">
        <v>0</v>
      </c>
      <c r="P22" s="50">
        <v>3674</v>
      </c>
      <c r="Q22" s="50">
        <v>7138800</v>
      </c>
      <c r="R22" s="50">
        <v>0</v>
      </c>
      <c r="S22" s="50">
        <v>0</v>
      </c>
    </row>
    <row r="23" spans="1:19" s="18" customFormat="1" ht="13.5" customHeight="1">
      <c r="A23" s="30"/>
      <c r="B23" s="30"/>
      <c r="C23" s="30" t="s">
        <v>80</v>
      </c>
      <c r="D23" s="25" t="s">
        <v>21</v>
      </c>
      <c r="E23" s="31">
        <f>SUM(F23:J23)+SUM(O23:S23)</f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53"/>
      <c r="L23" s="53"/>
      <c r="M23" s="53" t="s">
        <v>129</v>
      </c>
      <c r="N23" s="25" t="s">
        <v>21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</row>
    <row r="24" spans="1:19" s="18" customFormat="1" ht="2.25" customHeight="1">
      <c r="A24" s="24"/>
      <c r="B24" s="24"/>
      <c r="C24" s="24"/>
      <c r="D24" s="25"/>
      <c r="E24" s="33"/>
      <c r="F24" s="27"/>
      <c r="G24" s="31"/>
      <c r="H24" s="27">
        <v>0</v>
      </c>
      <c r="I24" s="31">
        <v>0</v>
      </c>
      <c r="J24" s="31">
        <v>0</v>
      </c>
      <c r="K24" s="24"/>
      <c r="L24" s="24"/>
      <c r="M24" s="24"/>
      <c r="N24" s="25"/>
      <c r="O24" s="47">
        <v>0</v>
      </c>
      <c r="P24" s="38">
        <v>0</v>
      </c>
      <c r="Q24" s="38"/>
      <c r="R24" s="50">
        <v>0</v>
      </c>
      <c r="S24" s="50">
        <v>0</v>
      </c>
    </row>
    <row r="25" spans="1:19" s="23" customFormat="1" ht="14.25" customHeight="1">
      <c r="A25" s="28"/>
      <c r="B25" s="67" t="s">
        <v>81</v>
      </c>
      <c r="C25" s="68"/>
      <c r="D25" s="29" t="s">
        <v>40</v>
      </c>
      <c r="E25" s="21">
        <f aca="true" t="shared" si="2" ref="E25:J25">SUM(E26:E30)</f>
        <v>70000</v>
      </c>
      <c r="F25" s="22">
        <f t="shared" si="2"/>
        <v>0</v>
      </c>
      <c r="G25" s="22">
        <f t="shared" si="2"/>
        <v>70000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51"/>
      <c r="L25" s="67" t="s">
        <v>130</v>
      </c>
      <c r="M25" s="68"/>
      <c r="N25" s="29" t="s">
        <v>40</v>
      </c>
      <c r="O25" s="21">
        <v>0</v>
      </c>
      <c r="P25" s="22">
        <v>0</v>
      </c>
      <c r="Q25" s="22">
        <v>0</v>
      </c>
      <c r="R25" s="22">
        <v>0</v>
      </c>
      <c r="S25" s="22">
        <v>0</v>
      </c>
    </row>
    <row r="26" spans="1:19" s="18" customFormat="1" ht="13.5" customHeight="1">
      <c r="A26" s="34"/>
      <c r="B26" s="34"/>
      <c r="C26" s="34" t="s">
        <v>82</v>
      </c>
      <c r="D26" s="25" t="s">
        <v>50</v>
      </c>
      <c r="E26" s="31">
        <f aca="true" t="shared" si="3" ref="E26:E31">SUM(F26:J26)+SUM(O26:S26)</f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4"/>
      <c r="L26" s="34"/>
      <c r="M26" s="34" t="s">
        <v>131</v>
      </c>
      <c r="N26" s="25" t="s">
        <v>50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</row>
    <row r="27" spans="1:19" s="18" customFormat="1" ht="13.5" customHeight="1">
      <c r="A27" s="34"/>
      <c r="B27" s="34"/>
      <c r="C27" s="34" t="s">
        <v>83</v>
      </c>
      <c r="D27" s="25" t="s">
        <v>57</v>
      </c>
      <c r="E27" s="31">
        <f t="shared" si="3"/>
        <v>70000</v>
      </c>
      <c r="F27" s="32">
        <v>0</v>
      </c>
      <c r="G27" s="32">
        <v>70000</v>
      </c>
      <c r="H27" s="32">
        <v>0</v>
      </c>
      <c r="I27" s="32">
        <v>0</v>
      </c>
      <c r="J27" s="32">
        <v>0</v>
      </c>
      <c r="K27" s="34"/>
      <c r="L27" s="34"/>
      <c r="M27" s="34" t="s">
        <v>132</v>
      </c>
      <c r="N27" s="25" t="s">
        <v>22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</row>
    <row r="28" spans="1:19" s="18" customFormat="1" ht="13.5" customHeight="1">
      <c r="A28" s="34"/>
      <c r="B28" s="34"/>
      <c r="C28" s="34" t="s">
        <v>84</v>
      </c>
      <c r="D28" s="25" t="s">
        <v>23</v>
      </c>
      <c r="E28" s="31">
        <f t="shared" si="3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4"/>
      <c r="L28" s="34"/>
      <c r="M28" s="34" t="s">
        <v>133</v>
      </c>
      <c r="N28" s="25" t="s">
        <v>23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</row>
    <row r="29" spans="1:19" s="18" customFormat="1" ht="13.5" customHeight="1">
      <c r="A29" s="34"/>
      <c r="B29" s="34"/>
      <c r="C29" s="34" t="s">
        <v>85</v>
      </c>
      <c r="D29" s="25" t="s">
        <v>24</v>
      </c>
      <c r="E29" s="33">
        <f t="shared" si="3"/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4"/>
      <c r="L29" s="34"/>
      <c r="M29" s="34" t="s">
        <v>134</v>
      </c>
      <c r="N29" s="25" t="s">
        <v>24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</row>
    <row r="30" spans="1:19" s="18" customFormat="1" ht="13.5" customHeight="1">
      <c r="A30" s="69"/>
      <c r="B30" s="30"/>
      <c r="C30" s="70" t="s">
        <v>55</v>
      </c>
      <c r="D30" s="25" t="s">
        <v>56</v>
      </c>
      <c r="E30" s="60">
        <f t="shared" si="3"/>
        <v>0</v>
      </c>
      <c r="F30" s="60">
        <v>0</v>
      </c>
      <c r="G30" s="84">
        <v>0</v>
      </c>
      <c r="H30" s="84">
        <v>0</v>
      </c>
      <c r="I30" s="84">
        <v>0</v>
      </c>
      <c r="J30" s="84">
        <v>0</v>
      </c>
      <c r="K30" s="69"/>
      <c r="L30" s="53"/>
      <c r="M30" s="70" t="s">
        <v>55</v>
      </c>
      <c r="N30" s="25" t="s">
        <v>56</v>
      </c>
      <c r="O30" s="71">
        <v>0</v>
      </c>
      <c r="P30" s="60">
        <v>0</v>
      </c>
      <c r="Q30" s="60">
        <v>0</v>
      </c>
      <c r="R30" s="60">
        <v>0</v>
      </c>
      <c r="S30" s="60">
        <v>0</v>
      </c>
    </row>
    <row r="31" spans="1:19" s="18" customFormat="1" ht="12.75" customHeight="1">
      <c r="A31" s="68"/>
      <c r="B31" s="35"/>
      <c r="C31" s="68"/>
      <c r="D31" s="25" t="s">
        <v>58</v>
      </c>
      <c r="E31" s="60">
        <f t="shared" si="3"/>
        <v>0</v>
      </c>
      <c r="F31" s="60"/>
      <c r="G31" s="84"/>
      <c r="H31" s="84"/>
      <c r="I31" s="84"/>
      <c r="J31" s="84"/>
      <c r="K31" s="68"/>
      <c r="L31" s="52"/>
      <c r="M31" s="68"/>
      <c r="N31" s="25" t="s">
        <v>58</v>
      </c>
      <c r="O31" s="71"/>
      <c r="P31" s="60"/>
      <c r="Q31" s="60"/>
      <c r="R31" s="60"/>
      <c r="S31" s="60"/>
    </row>
    <row r="32" spans="1:19" s="18" customFormat="1" ht="1.5" customHeight="1" hidden="1">
      <c r="A32" s="36"/>
      <c r="B32" s="36"/>
      <c r="C32" s="36"/>
      <c r="D32" s="37"/>
      <c r="E32" s="33"/>
      <c r="F32" s="32"/>
      <c r="G32" s="38"/>
      <c r="H32" s="38"/>
      <c r="I32" s="38"/>
      <c r="J32" s="38"/>
      <c r="K32" s="36"/>
      <c r="L32" s="36"/>
      <c r="M32" s="36"/>
      <c r="N32" s="37"/>
      <c r="O32" s="48"/>
      <c r="P32" s="50"/>
      <c r="Q32" s="22">
        <f>SUM(Q33:Q58)</f>
        <v>0</v>
      </c>
      <c r="R32" s="38"/>
      <c r="S32" s="38"/>
    </row>
    <row r="33" spans="1:19" s="40" customFormat="1" ht="14.25" customHeight="1">
      <c r="A33" s="39"/>
      <c r="B33" s="67" t="s">
        <v>86</v>
      </c>
      <c r="C33" s="68"/>
      <c r="D33" s="29" t="s">
        <v>49</v>
      </c>
      <c r="E33" s="21">
        <f aca="true" t="shared" si="4" ref="E33:J33">SUM(E34:E59)</f>
        <v>215050</v>
      </c>
      <c r="F33" s="22">
        <f t="shared" si="4"/>
        <v>215050</v>
      </c>
      <c r="G33" s="22">
        <f t="shared" si="4"/>
        <v>0</v>
      </c>
      <c r="H33" s="22">
        <f t="shared" si="4"/>
        <v>0</v>
      </c>
      <c r="I33" s="22">
        <f t="shared" si="4"/>
        <v>0</v>
      </c>
      <c r="J33" s="22">
        <f t="shared" si="4"/>
        <v>0</v>
      </c>
      <c r="K33" s="59"/>
      <c r="L33" s="61" t="s">
        <v>135</v>
      </c>
      <c r="M33" s="62"/>
      <c r="N33" s="29" t="s">
        <v>49</v>
      </c>
      <c r="O33" s="21">
        <f>SUM(O34:O59)</f>
        <v>0</v>
      </c>
      <c r="P33" s="22">
        <f>SUM(P34:P59)</f>
        <v>0</v>
      </c>
      <c r="Q33" s="22">
        <f>SUM(Q34:Q59)</f>
        <v>0</v>
      </c>
      <c r="R33" s="22">
        <f>SUM(R34:R59)</f>
        <v>0</v>
      </c>
      <c r="S33" s="22">
        <f>SUM(S34:S59)</f>
        <v>0</v>
      </c>
    </row>
    <row r="34" spans="1:19" ht="13.5" customHeight="1">
      <c r="A34" s="34"/>
      <c r="B34" s="34"/>
      <c r="C34" s="34" t="s">
        <v>87</v>
      </c>
      <c r="D34" s="25" t="s">
        <v>44</v>
      </c>
      <c r="E34" s="31">
        <f aca="true" t="shared" si="5" ref="E34:E39">SUM(F34:J34)+SUM(O34:S34)</f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4"/>
      <c r="L34" s="34"/>
      <c r="M34" s="34" t="s">
        <v>136</v>
      </c>
      <c r="N34" s="25" t="s">
        <v>44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</row>
    <row r="35" spans="1:19" s="40" customFormat="1" ht="13.5" customHeight="1">
      <c r="A35" s="34"/>
      <c r="B35" s="34"/>
      <c r="C35" s="34" t="s">
        <v>88</v>
      </c>
      <c r="D35" s="25" t="s">
        <v>45</v>
      </c>
      <c r="E35" s="33">
        <f t="shared" si="5"/>
        <v>215050</v>
      </c>
      <c r="F35" s="32">
        <v>215050</v>
      </c>
      <c r="G35" s="32">
        <v>0</v>
      </c>
      <c r="H35" s="32">
        <v>0</v>
      </c>
      <c r="I35" s="32">
        <v>0</v>
      </c>
      <c r="J35" s="32">
        <v>0</v>
      </c>
      <c r="K35" s="34"/>
      <c r="L35" s="34"/>
      <c r="M35" s="34" t="s">
        <v>137</v>
      </c>
      <c r="N35" s="25" t="s">
        <v>45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</row>
    <row r="36" spans="1:19" ht="13.5" customHeight="1">
      <c r="A36" s="30"/>
      <c r="B36" s="30"/>
      <c r="C36" s="30" t="s">
        <v>89</v>
      </c>
      <c r="D36" s="25" t="s">
        <v>51</v>
      </c>
      <c r="E36" s="31">
        <f t="shared" si="5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53"/>
      <c r="L36" s="53"/>
      <c r="M36" s="53" t="s">
        <v>138</v>
      </c>
      <c r="N36" s="25" t="s">
        <v>51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</row>
    <row r="37" spans="1:19" ht="13.5" customHeight="1">
      <c r="A37" s="34"/>
      <c r="B37" s="34"/>
      <c r="C37" s="34" t="s">
        <v>90</v>
      </c>
      <c r="D37" s="25" t="s">
        <v>46</v>
      </c>
      <c r="E37" s="33">
        <f t="shared" si="5"/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4"/>
      <c r="L37" s="34"/>
      <c r="M37" s="34" t="s">
        <v>139</v>
      </c>
      <c r="N37" s="25" t="s">
        <v>46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</row>
    <row r="38" spans="1:19" ht="13.5" customHeight="1">
      <c r="A38" s="34"/>
      <c r="B38" s="34"/>
      <c r="C38" s="34" t="s">
        <v>91</v>
      </c>
      <c r="D38" s="25" t="s">
        <v>47</v>
      </c>
      <c r="E38" s="33">
        <f t="shared" si="5"/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4"/>
      <c r="L38" s="34"/>
      <c r="M38" s="34" t="s">
        <v>140</v>
      </c>
      <c r="N38" s="25" t="s">
        <v>47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</row>
    <row r="39" spans="1:19" s="40" customFormat="1" ht="13.5" customHeight="1">
      <c r="A39" s="34"/>
      <c r="B39" s="34"/>
      <c r="C39" s="34" t="s">
        <v>92</v>
      </c>
      <c r="D39" s="25" t="s">
        <v>48</v>
      </c>
      <c r="E39" s="31">
        <f t="shared" si="5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4"/>
      <c r="L39" s="34"/>
      <c r="M39" s="34" t="s">
        <v>141</v>
      </c>
      <c r="N39" s="25" t="s">
        <v>48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</row>
    <row r="40" spans="1:19" s="40" customFormat="1" ht="2.25" customHeight="1">
      <c r="A40" s="41"/>
      <c r="B40" s="41"/>
      <c r="C40" s="41"/>
      <c r="D40" s="29"/>
      <c r="E40" s="22"/>
      <c r="F40" s="32"/>
      <c r="G40" s="32"/>
      <c r="H40" s="32"/>
      <c r="I40" s="32"/>
      <c r="J40" s="32"/>
      <c r="K40" s="34"/>
      <c r="L40" s="34"/>
      <c r="M40" s="34"/>
      <c r="N40" s="49"/>
      <c r="O40" s="50"/>
      <c r="P40" s="50"/>
      <c r="Q40" s="50"/>
      <c r="R40" s="50"/>
      <c r="S40" s="50"/>
    </row>
    <row r="41" spans="1:19" ht="13.5" customHeight="1">
      <c r="A41" s="30"/>
      <c r="B41" s="30"/>
      <c r="C41" s="30" t="s">
        <v>93</v>
      </c>
      <c r="D41" s="25" t="s">
        <v>25</v>
      </c>
      <c r="E41" s="31">
        <f>SUM(F41:J41)+SUM(O41:S41)</f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53"/>
      <c r="L41" s="53"/>
      <c r="M41" s="53" t="s">
        <v>142</v>
      </c>
      <c r="N41" s="25" t="s">
        <v>25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</row>
    <row r="42" spans="1:19" ht="13.5" customHeight="1">
      <c r="A42" s="30"/>
      <c r="B42" s="30"/>
      <c r="C42" s="30" t="s">
        <v>94</v>
      </c>
      <c r="D42" s="25" t="s">
        <v>26</v>
      </c>
      <c r="E42" s="31">
        <f>SUM(F42:J42)+SUM(O42:S42)</f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53"/>
      <c r="L42" s="53"/>
      <c r="M42" s="53" t="s">
        <v>143</v>
      </c>
      <c r="N42" s="25" t="s">
        <v>26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</row>
    <row r="43" spans="1:19" ht="13.5" customHeight="1">
      <c r="A43" s="30"/>
      <c r="B43" s="30"/>
      <c r="C43" s="30" t="s">
        <v>95</v>
      </c>
      <c r="D43" s="25" t="s">
        <v>27</v>
      </c>
      <c r="E43" s="31">
        <f>SUM(F43:J43)+SUM(O43:S43)</f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53"/>
      <c r="L43" s="53"/>
      <c r="M43" s="53" t="s">
        <v>144</v>
      </c>
      <c r="N43" s="25" t="s">
        <v>27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</row>
    <row r="44" spans="1:19" ht="13.5" customHeight="1">
      <c r="A44" s="30"/>
      <c r="B44" s="30"/>
      <c r="C44" s="30" t="s">
        <v>96</v>
      </c>
      <c r="D44" s="25" t="s">
        <v>28</v>
      </c>
      <c r="E44" s="31">
        <f>SUM(F44:J44)+SUM(O44:S44)</f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53"/>
      <c r="L44" s="53"/>
      <c r="M44" s="53" t="s">
        <v>145</v>
      </c>
      <c r="N44" s="25" t="s">
        <v>28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</row>
    <row r="45" spans="1:19" ht="2.25" customHeight="1">
      <c r="A45" s="24"/>
      <c r="B45" s="24"/>
      <c r="C45" s="24"/>
      <c r="D45" s="25"/>
      <c r="E45" s="33"/>
      <c r="F45" s="32"/>
      <c r="G45" s="32"/>
      <c r="H45" s="32"/>
      <c r="I45" s="32"/>
      <c r="J45" s="32"/>
      <c r="K45" s="24"/>
      <c r="L45" s="24"/>
      <c r="M45" s="24"/>
      <c r="N45" s="25"/>
      <c r="O45" s="50"/>
      <c r="P45" s="50"/>
      <c r="Q45" s="50"/>
      <c r="R45" s="50"/>
      <c r="S45" s="50"/>
    </row>
    <row r="46" spans="1:19" ht="13.5" customHeight="1">
      <c r="A46" s="30"/>
      <c r="B46" s="30"/>
      <c r="C46" s="30" t="s">
        <v>97</v>
      </c>
      <c r="D46" s="25" t="s">
        <v>29</v>
      </c>
      <c r="E46" s="31">
        <f>SUM(F46:J46)+SUM(O46:S46)</f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53"/>
      <c r="L46" s="53"/>
      <c r="M46" s="53" t="s">
        <v>146</v>
      </c>
      <c r="N46" s="25" t="s">
        <v>29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</row>
    <row r="47" spans="1:19" ht="13.5" customHeight="1">
      <c r="A47" s="30"/>
      <c r="B47" s="30"/>
      <c r="C47" s="30" t="s">
        <v>98</v>
      </c>
      <c r="D47" s="25" t="s">
        <v>30</v>
      </c>
      <c r="E47" s="31">
        <f>SUM(F47:J47)+SUM(O47:S47)</f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3"/>
      <c r="L47" s="53"/>
      <c r="M47" s="53" t="s">
        <v>147</v>
      </c>
      <c r="N47" s="25" t="s">
        <v>30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</row>
    <row r="48" spans="1:19" ht="13.5" customHeight="1">
      <c r="A48" s="30"/>
      <c r="B48" s="30"/>
      <c r="C48" s="30" t="s">
        <v>99</v>
      </c>
      <c r="D48" s="25" t="s">
        <v>31</v>
      </c>
      <c r="E48" s="31">
        <f>SUM(F48:J48)+SUM(O48:S48)</f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53"/>
      <c r="L48" s="53"/>
      <c r="M48" s="53" t="s">
        <v>148</v>
      </c>
      <c r="N48" s="25" t="s">
        <v>31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</row>
    <row r="49" spans="1:19" ht="13.5" customHeight="1">
      <c r="A49" s="30"/>
      <c r="B49" s="30"/>
      <c r="C49" s="30" t="s">
        <v>100</v>
      </c>
      <c r="D49" s="25" t="s">
        <v>32</v>
      </c>
      <c r="E49" s="31">
        <f>SUM(F49:J49)+SUM(O49:S49)</f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53"/>
      <c r="L49" s="53"/>
      <c r="M49" s="53" t="s">
        <v>149</v>
      </c>
      <c r="N49" s="25" t="s">
        <v>32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</row>
    <row r="50" spans="1:19" ht="2.25" customHeight="1">
      <c r="A50" s="24"/>
      <c r="B50" s="24"/>
      <c r="C50" s="24"/>
      <c r="D50" s="25"/>
      <c r="E50" s="33"/>
      <c r="F50" s="32"/>
      <c r="G50" s="32"/>
      <c r="H50" s="32"/>
      <c r="I50" s="32"/>
      <c r="J50" s="32"/>
      <c r="K50" s="24"/>
      <c r="L50" s="24"/>
      <c r="M50" s="24"/>
      <c r="N50" s="25"/>
      <c r="O50" s="50"/>
      <c r="P50" s="50"/>
      <c r="Q50" s="50"/>
      <c r="R50" s="50"/>
      <c r="S50" s="50"/>
    </row>
    <row r="51" spans="1:19" ht="13.5" customHeight="1">
      <c r="A51" s="30"/>
      <c r="B51" s="30"/>
      <c r="C51" s="30" t="s">
        <v>101</v>
      </c>
      <c r="D51" s="25" t="s">
        <v>33</v>
      </c>
      <c r="E51" s="31">
        <f>SUM(F51:J51)+SUM(O51:S51)</f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53"/>
      <c r="L51" s="53"/>
      <c r="M51" s="53" t="s">
        <v>150</v>
      </c>
      <c r="N51" s="25" t="s">
        <v>33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</row>
    <row r="52" spans="1:19" ht="13.5" customHeight="1">
      <c r="A52" s="30"/>
      <c r="B52" s="30"/>
      <c r="C52" s="30" t="s">
        <v>102</v>
      </c>
      <c r="D52" s="25" t="s">
        <v>34</v>
      </c>
      <c r="E52" s="33">
        <f>SUM(F52:J52)+SUM(O52:S52)</f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53"/>
      <c r="L52" s="53"/>
      <c r="M52" s="53" t="s">
        <v>151</v>
      </c>
      <c r="N52" s="25" t="s">
        <v>34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</row>
    <row r="53" spans="1:19" ht="13.5" customHeight="1">
      <c r="A53" s="30"/>
      <c r="B53" s="30"/>
      <c r="C53" s="30" t="s">
        <v>103</v>
      </c>
      <c r="D53" s="25" t="s">
        <v>35</v>
      </c>
      <c r="E53" s="31">
        <f>SUM(F53:J53)+SUM(O53:S53)</f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53"/>
      <c r="L53" s="53"/>
      <c r="M53" s="53" t="s">
        <v>152</v>
      </c>
      <c r="N53" s="25" t="s">
        <v>35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</row>
    <row r="54" spans="1:19" ht="13.5" customHeight="1">
      <c r="A54" s="30"/>
      <c r="B54" s="30"/>
      <c r="C54" s="30" t="s">
        <v>104</v>
      </c>
      <c r="D54" s="25" t="s">
        <v>36</v>
      </c>
      <c r="E54" s="31">
        <f>SUM(F54:J54)+SUM(O54:S54)</f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53"/>
      <c r="L54" s="53"/>
      <c r="M54" s="53" t="s">
        <v>153</v>
      </c>
      <c r="N54" s="25" t="s">
        <v>36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</row>
    <row r="55" spans="1:19" ht="2.25" customHeight="1">
      <c r="A55" s="24"/>
      <c r="B55" s="24"/>
      <c r="C55" s="24"/>
      <c r="D55" s="25"/>
      <c r="E55" s="33"/>
      <c r="F55" s="32"/>
      <c r="G55" s="32"/>
      <c r="H55" s="32"/>
      <c r="I55" s="32"/>
      <c r="J55" s="32"/>
      <c r="K55" s="24"/>
      <c r="L55" s="24"/>
      <c r="M55" s="24"/>
      <c r="N55" s="25"/>
      <c r="O55" s="50"/>
      <c r="P55" s="50"/>
      <c r="Q55" s="50"/>
      <c r="R55" s="50"/>
      <c r="S55" s="50"/>
    </row>
    <row r="56" spans="1:19" ht="13.5" customHeight="1">
      <c r="A56" s="30"/>
      <c r="B56" s="30"/>
      <c r="C56" s="30" t="s">
        <v>105</v>
      </c>
      <c r="D56" s="25" t="s">
        <v>26</v>
      </c>
      <c r="E56" s="31">
        <f>SUM(F56:J56)+SUM(O56:S56)</f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53"/>
      <c r="L56" s="53"/>
      <c r="M56" s="53" t="s">
        <v>154</v>
      </c>
      <c r="N56" s="25" t="s">
        <v>26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</row>
    <row r="57" spans="1:19" ht="13.5" customHeight="1">
      <c r="A57" s="30"/>
      <c r="B57" s="30"/>
      <c r="C57" s="30" t="s">
        <v>106</v>
      </c>
      <c r="D57" s="25" t="s">
        <v>31</v>
      </c>
      <c r="E57" s="31">
        <f>SUM(F57:J57)+SUM(O57:S57)</f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53"/>
      <c r="L57" s="53"/>
      <c r="M57" s="53" t="s">
        <v>155</v>
      </c>
      <c r="N57" s="25" t="s">
        <v>31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</row>
    <row r="58" spans="1:19" ht="13.5" customHeight="1">
      <c r="A58" s="30"/>
      <c r="B58" s="30"/>
      <c r="C58" s="30" t="s">
        <v>107</v>
      </c>
      <c r="D58" s="42" t="s">
        <v>42</v>
      </c>
      <c r="E58" s="31">
        <f>SUM(F58:J58)+SUM(O58:S58)</f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53"/>
      <c r="L58" s="53"/>
      <c r="M58" s="53" t="s">
        <v>156</v>
      </c>
      <c r="N58" s="42" t="s">
        <v>42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</row>
    <row r="59" spans="1:19" ht="13.5" customHeight="1">
      <c r="A59" s="30"/>
      <c r="B59" s="30"/>
      <c r="C59" s="30" t="s">
        <v>108</v>
      </c>
      <c r="D59" s="42" t="s">
        <v>43</v>
      </c>
      <c r="E59" s="31">
        <f>SUM(F59:J59)+SUM(O59:S59)</f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53"/>
      <c r="L59" s="53"/>
      <c r="M59" s="53" t="s">
        <v>157</v>
      </c>
      <c r="N59" s="42" t="s">
        <v>43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</row>
    <row r="60" spans="1:19" ht="3" customHeight="1">
      <c r="A60" s="43"/>
      <c r="B60" s="43"/>
      <c r="C60" s="43"/>
      <c r="D60" s="44"/>
      <c r="E60" s="45"/>
      <c r="F60" s="46"/>
      <c r="G60" s="88"/>
      <c r="H60" s="88"/>
      <c r="I60" s="45"/>
      <c r="J60" s="45"/>
      <c r="K60" s="43"/>
      <c r="L60" s="43"/>
      <c r="M60" s="43"/>
      <c r="N60" s="44"/>
      <c r="O60" s="45"/>
      <c r="P60" s="46"/>
      <c r="Q60" s="55"/>
      <c r="R60" s="45"/>
      <c r="S60" s="45"/>
    </row>
  </sheetData>
  <sheetProtection/>
  <mergeCells count="50">
    <mergeCell ref="J8:J9"/>
    <mergeCell ref="B33:C33"/>
    <mergeCell ref="C30:C31"/>
    <mergeCell ref="G60:H60"/>
    <mergeCell ref="D7:E7"/>
    <mergeCell ref="H7:I7"/>
    <mergeCell ref="E8:E9"/>
    <mergeCell ref="F8:F9"/>
    <mergeCell ref="I8:I9"/>
    <mergeCell ref="E30:E31"/>
    <mergeCell ref="I30:I31"/>
    <mergeCell ref="B14:C14"/>
    <mergeCell ref="A12:C12"/>
    <mergeCell ref="A2:F3"/>
    <mergeCell ref="G2:J3"/>
    <mergeCell ref="A5:F5"/>
    <mergeCell ref="A8:D9"/>
    <mergeCell ref="G8:G9"/>
    <mergeCell ref="H8:H9"/>
    <mergeCell ref="G5:J5"/>
    <mergeCell ref="P8:P9"/>
    <mergeCell ref="Q8:Q9"/>
    <mergeCell ref="R8:R9"/>
    <mergeCell ref="J30:J31"/>
    <mergeCell ref="A10:D10"/>
    <mergeCell ref="B25:C25"/>
    <mergeCell ref="A30:A31"/>
    <mergeCell ref="F30:F31"/>
    <mergeCell ref="G30:G31"/>
    <mergeCell ref="H30:H31"/>
    <mergeCell ref="O30:O31"/>
    <mergeCell ref="P30:P31"/>
    <mergeCell ref="Q30:Q31"/>
    <mergeCell ref="K3:P3"/>
    <mergeCell ref="Q3:S3"/>
    <mergeCell ref="K5:P5"/>
    <mergeCell ref="Q5:S5"/>
    <mergeCell ref="N7:O7"/>
    <mergeCell ref="K8:N9"/>
    <mergeCell ref="O8:O9"/>
    <mergeCell ref="R30:R31"/>
    <mergeCell ref="S30:S31"/>
    <mergeCell ref="L33:M33"/>
    <mergeCell ref="S8:S9"/>
    <mergeCell ref="K10:N10"/>
    <mergeCell ref="K12:M12"/>
    <mergeCell ref="L14:M14"/>
    <mergeCell ref="L25:M25"/>
    <mergeCell ref="K30:K31"/>
    <mergeCell ref="M30:M31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2" manualBreakCount="2">
    <brk id="6" max="65535" man="1"/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2022-07-25T02:42:51Z</cp:lastPrinted>
  <dcterms:created xsi:type="dcterms:W3CDTF">2007-07-24T01:09:27Z</dcterms:created>
  <dcterms:modified xsi:type="dcterms:W3CDTF">2023-05-24T06:46:41Z</dcterms:modified>
  <cp:category/>
  <cp:version/>
  <cp:contentType/>
  <cp:contentStatus/>
</cp:coreProperties>
</file>