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875" windowHeight="7890" activeTab="0"/>
  </bookViews>
  <sheets>
    <sheet name="表44" sheetId="1" r:id="rId1"/>
  </sheets>
  <definedNames>
    <definedName name="_xlnm.Print_Area" localSheetId="0">'表44'!$A$1:$L$60</definedName>
  </definedNames>
  <calcPr fullCalcOnLoad="1"/>
</workbook>
</file>

<file path=xl/sharedStrings.xml><?xml version="1.0" encoding="utf-8"?>
<sst xmlns="http://schemas.openxmlformats.org/spreadsheetml/2006/main" count="115" uniqueCount="110">
  <si>
    <t xml:space="preserve"> </t>
  </si>
  <si>
    <t xml:space="preserve">                                               </t>
  </si>
  <si>
    <t xml:space="preserve">                            </t>
  </si>
  <si>
    <t>Bambusa</t>
  </si>
  <si>
    <t>dolichoclada</t>
  </si>
  <si>
    <t>oldhamii</t>
  </si>
  <si>
    <t>stenostachya</t>
  </si>
  <si>
    <t>Dendrocalamus</t>
  </si>
  <si>
    <t>latiflorus</t>
  </si>
  <si>
    <t>Phyllostachys</t>
  </si>
  <si>
    <t>pubescens</t>
  </si>
  <si>
    <t>makinoi</t>
  </si>
  <si>
    <t>Other</t>
  </si>
  <si>
    <t>Bamboo</t>
  </si>
  <si>
    <t>單位 : 支</t>
  </si>
  <si>
    <t>By Kind of Bamboo</t>
  </si>
  <si>
    <t>Unit : Quantity (Piece)</t>
  </si>
  <si>
    <t xml:space="preserve">Grand </t>
  </si>
  <si>
    <t>Total</t>
  </si>
  <si>
    <t xml:space="preserve"> Hsinchu F.D.O.</t>
  </si>
  <si>
    <t xml:space="preserve"> Dongshih F.D.O.</t>
  </si>
  <si>
    <t xml:space="preserve"> Nantou F.D.O.</t>
  </si>
  <si>
    <t xml:space="preserve"> Pingtung F.D.O.</t>
  </si>
  <si>
    <t xml:space="preserve"> Taitung F.D.O.</t>
  </si>
  <si>
    <t xml:space="preserve"> Hualien F.D.O.</t>
  </si>
  <si>
    <t xml:space="preserve"> NTU Experimental F.O.</t>
  </si>
  <si>
    <t xml:space="preserve"> NCHU Experimental F.O.</t>
  </si>
  <si>
    <t xml:space="preserve"> Forestry Research Institute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</si>
  <si>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</si>
  <si>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</si>
  <si>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</si>
  <si>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</si>
  <si>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</si>
  <si>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</si>
  <si>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</si>
  <si>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</si>
  <si>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</si>
  <si>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</si>
  <si>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</si>
  <si>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</si>
  <si>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Luodong F.D.O.</t>
  </si>
  <si>
    <t xml:space="preserve"> Chiayi F.D.O.</t>
  </si>
  <si>
    <t xml:space="preserve">   </t>
  </si>
  <si>
    <t>按種類分</t>
  </si>
  <si>
    <t xml:space="preserve"> Grand Total</t>
  </si>
  <si>
    <t xml:space="preserve"> Organizations Under F.B.</t>
  </si>
  <si>
    <t xml:space="preserve"> Total Other Agencies</t>
  </si>
  <si>
    <t xml:space="preserve">機        關       別 </t>
  </si>
  <si>
    <t>Agency</t>
  </si>
  <si>
    <t xml:space="preserve"> Kinmen C. G.</t>
  </si>
  <si>
    <t xml:space="preserve"> Lienchiang C. G.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</si>
  <si>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</si>
  <si>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</si>
  <si>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</si>
  <si>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</si>
  <si>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</si>
  <si>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Total County &amp; City G.</t>
  </si>
  <si>
    <t xml:space="preserve"> F. C. M. A.</t>
  </si>
  <si>
    <t xml:space="preserve"> Taoyuan City G.</t>
  </si>
  <si>
    <t>Table 44     Bamboo Production</t>
  </si>
  <si>
    <t>總計</t>
  </si>
  <si>
    <t>林務局轄屬</t>
  </si>
  <si>
    <t>羅東林區管理處</t>
  </si>
  <si>
    <t>新竹林區管理處</t>
  </si>
  <si>
    <t>東勢林區管理處</t>
  </si>
  <si>
    <t>南投林區管理處</t>
  </si>
  <si>
    <t>嘉義林區管理處</t>
  </si>
  <si>
    <t>屏東林區管理處</t>
  </si>
  <si>
    <t>臺東林區管理處</t>
  </si>
  <si>
    <t>花蓮林區管理處</t>
  </si>
  <si>
    <t>有關機關</t>
  </si>
  <si>
    <t>森林保育處</t>
  </si>
  <si>
    <t>臺灣大學實驗林管理處</t>
  </si>
  <si>
    <t>中興大學實驗林管理處</t>
  </si>
  <si>
    <t>林業試驗所</t>
  </si>
  <si>
    <t>直轄市、縣市政府</t>
  </si>
  <si>
    <t>新北市政府</t>
  </si>
  <si>
    <t>臺北市政府</t>
  </si>
  <si>
    <t>桃園市政府</t>
  </si>
  <si>
    <t>臺中市政府</t>
  </si>
  <si>
    <t>臺南市政府</t>
  </si>
  <si>
    <t>高雄市政府</t>
  </si>
  <si>
    <t>宜蘭縣政府</t>
  </si>
  <si>
    <t>新竹縣政府</t>
  </si>
  <si>
    <t>苗栗縣政府</t>
  </si>
  <si>
    <t>彰化縣政府</t>
  </si>
  <si>
    <t>南投縣政府</t>
  </si>
  <si>
    <t>雲林縣政府</t>
  </si>
  <si>
    <t>嘉義縣政府</t>
  </si>
  <si>
    <t>屏東縣政府</t>
  </si>
  <si>
    <t>臺東縣政府</t>
  </si>
  <si>
    <t>花蓮縣政府</t>
  </si>
  <si>
    <t>澎湖縣政府</t>
  </si>
  <si>
    <t>基隆市政府</t>
  </si>
  <si>
    <t>新竹市政府</t>
  </si>
  <si>
    <t>嘉義市政府</t>
  </si>
  <si>
    <t>金門縣政府</t>
  </si>
  <si>
    <t>連江縣政府</t>
  </si>
  <si>
    <r>
      <t>168</t>
    </r>
    <r>
      <rPr>
        <sz val="8"/>
        <color indexed="8"/>
        <rFont val="細明體"/>
        <family val="3"/>
      </rPr>
      <t>　</t>
    </r>
    <r>
      <rPr>
        <sz val="8"/>
        <color indexed="8"/>
        <rFont val="標楷體"/>
        <family val="4"/>
      </rPr>
      <t>林產處分</t>
    </r>
  </si>
  <si>
    <r>
      <t>Disposal of Forest Products</t>
    </r>
    <r>
      <rPr>
        <sz val="8"/>
        <color indexed="8"/>
        <rFont val="新細明體"/>
        <family val="1"/>
      </rPr>
      <t>　</t>
    </r>
    <r>
      <rPr>
        <sz val="8"/>
        <color indexed="8"/>
        <rFont val="Times New Roman"/>
        <family val="1"/>
      </rPr>
      <t>169</t>
    </r>
  </si>
  <si>
    <r>
      <t>表</t>
    </r>
    <r>
      <rPr>
        <sz val="16"/>
        <color indexed="8"/>
        <rFont val="Times New Roman"/>
        <family val="1"/>
      </rPr>
      <t>44</t>
    </r>
    <r>
      <rPr>
        <sz val="16"/>
        <color indexed="8"/>
        <rFont val="標楷體"/>
        <family val="4"/>
      </rPr>
      <t>　竹材生產</t>
    </r>
  </si>
  <si>
    <r>
      <t xml:space="preserve">              </t>
    </r>
    <r>
      <rPr>
        <sz val="11"/>
        <color indexed="8"/>
        <rFont val="標楷體"/>
        <family val="4"/>
      </rPr>
      <t>民國</t>
    </r>
    <r>
      <rPr>
        <sz val="11"/>
        <color indexed="8"/>
        <rFont val="Times New Roman"/>
        <family val="1"/>
      </rPr>
      <t>111</t>
    </r>
    <r>
      <rPr>
        <sz val="11"/>
        <color indexed="8"/>
        <rFont val="標楷體"/>
        <family val="4"/>
      </rPr>
      <t>年</t>
    </r>
  </si>
  <si>
    <r>
      <t>總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計</t>
    </r>
  </si>
  <si>
    <r>
      <t>長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枝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竹</t>
    </r>
  </si>
  <si>
    <r>
      <t>綠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竹</t>
    </r>
  </si>
  <si>
    <r>
      <t>莿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竹</t>
    </r>
  </si>
  <si>
    <r>
      <t>麻</t>
    </r>
    <r>
      <rPr>
        <sz val="10"/>
        <color indexed="8"/>
        <rFont val="Times New Roman"/>
        <family val="1"/>
      </rPr>
      <t xml:space="preserve">               </t>
    </r>
    <r>
      <rPr>
        <sz val="10"/>
        <color indexed="8"/>
        <rFont val="標楷體"/>
        <family val="4"/>
      </rPr>
      <t>竹</t>
    </r>
  </si>
  <si>
    <r>
      <t>孟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宗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標楷體"/>
        <family val="4"/>
      </rPr>
      <t>竹</t>
    </r>
  </si>
  <si>
    <r>
      <t>桂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竹</t>
    </r>
  </si>
  <si>
    <r>
      <t>其</t>
    </r>
    <r>
      <rPr>
        <sz val="10"/>
        <color indexed="8"/>
        <rFont val="Times New Roman"/>
        <family val="1"/>
      </rPr>
      <t xml:space="preserve">              </t>
    </r>
    <r>
      <rPr>
        <sz val="10"/>
        <color indexed="8"/>
        <rFont val="標楷體"/>
        <family val="4"/>
      </rPr>
      <t>他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</si>
</sst>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;\-* #\ ###\ ##0.00;_-* &quot;-&quot;_-;_-@_-"/>
  </numFmts>
  <fonts count="9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Times New Roman"/>
      <family val="1"/>
    </font>
    <font>
      <sz val="8"/>
      <color indexed="8"/>
      <name val="新細明體"/>
      <family val="1"/>
    </font>
    <font>
      <sz val="12"/>
      <color indexed="8"/>
      <name val="Times New Roman"/>
      <family val="1"/>
    </font>
    <font>
      <sz val="13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i/>
      <sz val="9"/>
      <color indexed="8"/>
      <name val="Times New Roman"/>
      <family val="1"/>
    </font>
    <font>
      <b/>
      <sz val="12"/>
      <color indexed="8"/>
      <name val="標楷體"/>
      <family val="4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標楷體"/>
      <family val="4"/>
    </font>
    <font>
      <sz val="8.5"/>
      <color indexed="8"/>
      <name val="Times New Roman"/>
      <family val="1"/>
    </font>
    <font>
      <sz val="8.5"/>
      <color indexed="8"/>
      <name val="新細明體"/>
      <family val="1"/>
    </font>
    <font>
      <sz val="10"/>
      <color indexed="8"/>
      <name val="Times New Roman"/>
      <family val="1"/>
    </font>
    <font>
      <sz val="8.5"/>
      <color indexed="8"/>
      <name val="標楷體"/>
      <family val="4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標楷體"/>
      <family val="4"/>
    </font>
    <font>
      <sz val="13"/>
      <color indexed="8"/>
      <name val="標楷體"/>
      <family val="4"/>
    </font>
    <font>
      <sz val="11"/>
      <color indexed="8"/>
      <name val="新細明體"/>
      <family val="1"/>
    </font>
    <font>
      <sz val="13"/>
      <color indexed="8"/>
      <name val="Times New Roman"/>
      <family val="1"/>
    </font>
    <font>
      <b/>
      <sz val="10"/>
      <color indexed="8"/>
      <name val="標楷體"/>
      <family val="4"/>
    </font>
    <font>
      <sz val="8"/>
      <color indexed="8"/>
      <name val="細明體"/>
      <family val="3"/>
    </font>
    <font>
      <sz val="8"/>
      <color indexed="8"/>
      <name val="標楷體"/>
      <family val="4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8"/>
      <color theme="1"/>
      <name val="新細明體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新細明體"/>
      <family val="1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2"/>
      <color theme="1"/>
      <name val="新細明體"/>
      <family val="1"/>
    </font>
    <font>
      <sz val="11"/>
      <color theme="1"/>
      <name val="標楷體"/>
      <family val="4"/>
    </font>
    <font>
      <sz val="10"/>
      <color theme="1"/>
      <name val="標楷體"/>
      <family val="4"/>
    </font>
    <font>
      <i/>
      <sz val="9"/>
      <color theme="1"/>
      <name val="Times New Roman"/>
      <family val="1"/>
    </font>
    <font>
      <b/>
      <sz val="12"/>
      <color theme="1"/>
      <name val="新細明體"/>
      <family val="1"/>
    </font>
    <font>
      <b/>
      <sz val="12"/>
      <color theme="1"/>
      <name val="標楷體"/>
      <family val="4"/>
    </font>
    <font>
      <b/>
      <sz val="9"/>
      <color theme="1"/>
      <name val="Times New Roman"/>
      <family val="1"/>
    </font>
    <font>
      <sz val="8.5"/>
      <color theme="1"/>
      <name val="Times New Roman"/>
      <family val="1"/>
    </font>
    <font>
      <sz val="8.5"/>
      <color theme="1"/>
      <name val="新細明體"/>
      <family val="1"/>
    </font>
    <font>
      <sz val="10"/>
      <color theme="1"/>
      <name val="Times New Roman"/>
      <family val="1"/>
    </font>
    <font>
      <sz val="8.5"/>
      <color theme="1"/>
      <name val="標楷體"/>
      <family val="4"/>
    </font>
    <font>
      <sz val="12"/>
      <color theme="1"/>
      <name val="標楷體"/>
      <family val="4"/>
    </font>
    <font>
      <b/>
      <sz val="8.5"/>
      <color theme="1"/>
      <name val="Times New Roman"/>
      <family val="1"/>
    </font>
    <font>
      <b/>
      <sz val="10"/>
      <color theme="1"/>
      <name val="標楷體"/>
      <family val="4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標楷體"/>
      <family val="4"/>
    </font>
    <font>
      <sz val="13"/>
      <color theme="1"/>
      <name val="標楷體"/>
      <family val="4"/>
    </font>
    <font>
      <sz val="11"/>
      <color theme="1"/>
      <name val="新細明體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65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Alignment="1" applyProtection="1">
      <alignment horizontal="right" vertical="center"/>
      <protection locked="0"/>
    </xf>
    <xf numFmtId="0" fontId="67" fillId="0" borderId="0" xfId="0" applyFont="1" applyFill="1" applyAlignment="1" applyProtection="1">
      <alignment vertical="center"/>
      <protection locked="0"/>
    </xf>
    <xf numFmtId="0" fontId="68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horizontal="left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right"/>
      <protection locked="0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2" fillId="0" borderId="10" xfId="0" applyFont="1" applyFill="1" applyBorder="1" applyAlignment="1" applyProtection="1">
      <alignment horizontal="left" vertical="center"/>
      <protection locked="0"/>
    </xf>
    <xf numFmtId="0" fontId="70" fillId="0" borderId="10" xfId="0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vertical="center"/>
      <protection locked="0"/>
    </xf>
    <xf numFmtId="0" fontId="73" fillId="0" borderId="11" xfId="0" applyFont="1" applyFill="1" applyBorder="1" applyAlignment="1" applyProtection="1">
      <alignment horizontal="center" vertical="center"/>
      <protection locked="0"/>
    </xf>
    <xf numFmtId="0" fontId="73" fillId="0" borderId="12" xfId="0" applyFont="1" applyFill="1" applyBorder="1" applyAlignment="1" applyProtection="1">
      <alignment horizontal="center" vertical="center"/>
      <protection locked="0"/>
    </xf>
    <xf numFmtId="0" fontId="73" fillId="0" borderId="13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/>
      <protection locked="0"/>
    </xf>
    <xf numFmtId="0" fontId="71" fillId="0" borderId="14" xfId="0" applyFont="1" applyFill="1" applyBorder="1" applyAlignment="1" applyProtection="1">
      <alignment horizontal="center"/>
      <protection locked="0"/>
    </xf>
    <xf numFmtId="0" fontId="69" fillId="0" borderId="15" xfId="0" applyFont="1" applyFill="1" applyBorder="1" applyAlignment="1" applyProtection="1">
      <alignment horizontal="center"/>
      <protection locked="0"/>
    </xf>
    <xf numFmtId="0" fontId="74" fillId="0" borderId="15" xfId="0" applyFont="1" applyFill="1" applyBorder="1" applyAlignment="1" applyProtection="1">
      <alignment horizontal="center"/>
      <protection locked="0"/>
    </xf>
    <xf numFmtId="0" fontId="74" fillId="0" borderId="14" xfId="0" applyFont="1" applyFill="1" applyBorder="1" applyAlignment="1" applyProtection="1">
      <alignment horizontal="center"/>
      <protection locked="0"/>
    </xf>
    <xf numFmtId="0" fontId="69" fillId="0" borderId="16" xfId="0" applyFont="1" applyFill="1" applyBorder="1" applyAlignment="1" applyProtection="1">
      <alignment horizontal="center"/>
      <protection locked="0"/>
    </xf>
    <xf numFmtId="0" fontId="71" fillId="0" borderId="0" xfId="0" applyFont="1" applyFill="1" applyAlignment="1" applyProtection="1">
      <alignment horizontal="center"/>
      <protection locked="0"/>
    </xf>
    <xf numFmtId="0" fontId="69" fillId="0" borderId="17" xfId="0" applyFont="1" applyFill="1" applyBorder="1" applyAlignment="1" applyProtection="1">
      <alignment horizontal="center" vertical="top"/>
      <protection locked="0"/>
    </xf>
    <xf numFmtId="0" fontId="74" fillId="0" borderId="17" xfId="0" applyFont="1" applyFill="1" applyBorder="1" applyAlignment="1" applyProtection="1">
      <alignment horizontal="center" vertical="top"/>
      <protection locked="0"/>
    </xf>
    <xf numFmtId="0" fontId="74" fillId="0" borderId="18" xfId="0" applyFont="1" applyFill="1" applyBorder="1" applyAlignment="1" applyProtection="1">
      <alignment horizontal="center" vertical="top"/>
      <protection locked="0"/>
    </xf>
    <xf numFmtId="0" fontId="69" fillId="0" borderId="19" xfId="0" applyFont="1" applyFill="1" applyBorder="1" applyAlignment="1" applyProtection="1">
      <alignment horizontal="center" vertical="top"/>
      <protection locked="0"/>
    </xf>
    <xf numFmtId="0" fontId="71" fillId="0" borderId="0" xfId="0" applyFont="1" applyFill="1" applyAlignment="1" applyProtection="1">
      <alignment horizontal="center" vertical="top"/>
      <protection locked="0"/>
    </xf>
    <xf numFmtId="0" fontId="66" fillId="0" borderId="0" xfId="0" applyFont="1" applyFill="1" applyAlignment="1" applyProtection="1">
      <alignment horizontal="justify" vertical="center" wrapText="1"/>
      <protection locked="0"/>
    </xf>
    <xf numFmtId="0" fontId="66" fillId="0" borderId="14" xfId="0" applyFont="1" applyFill="1" applyBorder="1" applyAlignment="1" applyProtection="1">
      <alignment horizontal="justify" vertical="center" wrapText="1"/>
      <protection locked="0"/>
    </xf>
    <xf numFmtId="0" fontId="66" fillId="0" borderId="0" xfId="0" applyFont="1" applyFill="1" applyBorder="1" applyAlignment="1" applyProtection="1">
      <alignment horizontal="right" vertical="center" wrapText="1"/>
      <protection locked="0"/>
    </xf>
    <xf numFmtId="0" fontId="75" fillId="0" borderId="0" xfId="0" applyFont="1" applyFill="1" applyAlignment="1" applyProtection="1">
      <alignment vertical="center"/>
      <protection locked="0"/>
    </xf>
    <xf numFmtId="0" fontId="76" fillId="0" borderId="0" xfId="0" applyFont="1" applyFill="1" applyAlignment="1" applyProtection="1">
      <alignment vertical="center"/>
      <protection locked="0"/>
    </xf>
    <xf numFmtId="217" fontId="77" fillId="0" borderId="0" xfId="0" applyNumberFormat="1" applyFont="1" applyFill="1" applyAlignment="1" applyProtection="1">
      <alignment horizontal="right" vertical="center" wrapText="1"/>
      <protection/>
    </xf>
    <xf numFmtId="0" fontId="73" fillId="0" borderId="0" xfId="0" applyFont="1" applyFill="1" applyAlignment="1" applyProtection="1">
      <alignment horizontal="distributed" vertical="center" wrapText="1"/>
      <protection locked="0"/>
    </xf>
    <xf numFmtId="0" fontId="78" fillId="0" borderId="14" xfId="0" applyFont="1" applyFill="1" applyBorder="1" applyAlignment="1" applyProtection="1">
      <alignment horizontal="justify" vertical="center" wrapText="1"/>
      <protection locked="0"/>
    </xf>
    <xf numFmtId="217" fontId="69" fillId="0" borderId="0" xfId="0" applyNumberFormat="1" applyFont="1" applyFill="1" applyAlignment="1" applyProtection="1">
      <alignment horizontal="right" vertical="center" wrapText="1"/>
      <protection/>
    </xf>
    <xf numFmtId="217" fontId="69" fillId="0" borderId="0" xfId="0" applyNumberFormat="1" applyFont="1" applyFill="1" applyAlignment="1" applyProtection="1">
      <alignment horizontal="right" vertical="center" wrapText="1"/>
      <protection locked="0"/>
    </xf>
    <xf numFmtId="217" fontId="66" fillId="0" borderId="0" xfId="0" applyNumberFormat="1" applyFont="1" applyFill="1" applyAlignment="1" applyProtection="1">
      <alignment horizontal="right" vertical="center" wrapText="1"/>
      <protection/>
    </xf>
    <xf numFmtId="217" fontId="66" fillId="0" borderId="0" xfId="0" applyNumberFormat="1" applyFont="1" applyFill="1" applyAlignment="1" applyProtection="1">
      <alignment horizontal="right" vertical="center" wrapText="1"/>
      <protection locked="0"/>
    </xf>
    <xf numFmtId="0" fontId="73" fillId="0" borderId="0" xfId="0" applyFont="1" applyFill="1" applyBorder="1" applyAlignment="1" applyProtection="1">
      <alignment horizontal="distributed" vertical="center"/>
      <protection locked="0"/>
    </xf>
    <xf numFmtId="0" fontId="79" fillId="0" borderId="14" xfId="0" applyFont="1" applyFill="1" applyBorder="1" applyAlignment="1" applyProtection="1">
      <alignment vertical="center"/>
      <protection locked="0"/>
    </xf>
    <xf numFmtId="41" fontId="73" fillId="0" borderId="0" xfId="0" applyNumberFormat="1" applyFont="1" applyFill="1" applyAlignment="1" applyProtection="1">
      <alignment vertical="center"/>
      <protection locked="0"/>
    </xf>
    <xf numFmtId="0" fontId="73" fillId="0" borderId="0" xfId="0" applyFont="1" applyFill="1" applyAlignment="1" applyProtection="1">
      <alignment horizontal="distributed" wrapText="1"/>
      <protection locked="0"/>
    </xf>
    <xf numFmtId="0" fontId="69" fillId="0" borderId="14" xfId="0" applyFont="1" applyFill="1" applyBorder="1" applyAlignment="1" applyProtection="1">
      <alignment horizontal="justify" vertical="center" wrapText="1"/>
      <protection locked="0"/>
    </xf>
    <xf numFmtId="0" fontId="71" fillId="0" borderId="10" xfId="0" applyFont="1" applyFill="1" applyBorder="1" applyAlignment="1" applyProtection="1">
      <alignment vertical="center"/>
      <protection locked="0"/>
    </xf>
    <xf numFmtId="0" fontId="80" fillId="0" borderId="10" xfId="0" applyFont="1" applyFill="1" applyBorder="1" applyAlignment="1" applyProtection="1">
      <alignment horizontal="distributed" vertical="center" wrapText="1"/>
      <protection locked="0"/>
    </xf>
    <xf numFmtId="0" fontId="78" fillId="0" borderId="18" xfId="0" applyFont="1" applyFill="1" applyBorder="1" applyAlignment="1" applyProtection="1">
      <alignment horizontal="justify" vertical="center" wrapText="1"/>
      <protection locked="0"/>
    </xf>
    <xf numFmtId="203" fontId="7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1" fillId="0" borderId="10" xfId="0" applyFont="1" applyFill="1" applyBorder="1" applyAlignment="1" applyProtection="1">
      <alignment horizontal="right" vertical="center" wrapText="1"/>
      <protection locked="0"/>
    </xf>
    <xf numFmtId="41" fontId="7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 applyFill="1" applyAlignment="1" applyProtection="1">
      <alignment vertical="center"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83" fillId="0" borderId="14" xfId="0" applyFont="1" applyFill="1" applyBorder="1" applyAlignment="1" applyProtection="1">
      <alignment horizontal="justify" vertical="center" wrapText="1"/>
      <protection locked="0"/>
    </xf>
    <xf numFmtId="0" fontId="84" fillId="0" borderId="0" xfId="0" applyFont="1" applyFill="1" applyAlignment="1" applyProtection="1">
      <alignment horizontal="distributed" vertical="center" wrapText="1"/>
      <protection locked="0"/>
    </xf>
    <xf numFmtId="0" fontId="82" fillId="0" borderId="0" xfId="0" applyFont="1" applyFill="1" applyAlignment="1" applyProtection="1">
      <alignment vertical="center"/>
      <protection locked="0"/>
    </xf>
    <xf numFmtId="0" fontId="84" fillId="0" borderId="0" xfId="0" applyFont="1" applyFill="1" applyAlignment="1" applyProtection="1">
      <alignment horizontal="distributed" wrapText="1"/>
      <protection locked="0"/>
    </xf>
    <xf numFmtId="0" fontId="82" fillId="0" borderId="0" xfId="0" applyFont="1" applyFill="1" applyAlignment="1" applyProtection="1">
      <alignment/>
      <protection locked="0"/>
    </xf>
    <xf numFmtId="0" fontId="66" fillId="0" borderId="0" xfId="0" applyFont="1" applyFill="1" applyAlignment="1" applyProtection="1">
      <alignment vertical="center"/>
      <protection locked="0"/>
    </xf>
    <xf numFmtId="0" fontId="71" fillId="0" borderId="0" xfId="0" applyFont="1" applyFill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3" fillId="0" borderId="20" xfId="0" applyFont="1" applyFill="1" applyBorder="1" applyAlignment="1" applyProtection="1">
      <alignment horizontal="center" vertical="center"/>
      <protection locked="0"/>
    </xf>
    <xf numFmtId="0" fontId="71" fillId="0" borderId="20" xfId="0" applyFont="1" applyFill="1" applyBorder="1" applyAlignment="1" applyProtection="1">
      <alignment vertical="center"/>
      <protection locked="0"/>
    </xf>
    <xf numFmtId="0" fontId="71" fillId="0" borderId="12" xfId="0" applyFont="1" applyFill="1" applyBorder="1" applyAlignment="1" applyProtection="1">
      <alignment vertical="center"/>
      <protection locked="0"/>
    </xf>
    <xf numFmtId="0" fontId="69" fillId="0" borderId="10" xfId="0" applyFont="1" applyFill="1" applyBorder="1" applyAlignment="1" applyProtection="1">
      <alignment horizontal="center" vertical="top"/>
      <protection locked="0"/>
    </xf>
    <xf numFmtId="0" fontId="71" fillId="0" borderId="10" xfId="0" applyFont="1" applyFill="1" applyBorder="1" applyAlignment="1" applyProtection="1">
      <alignment horizontal="center" vertical="top"/>
      <protection locked="0"/>
    </xf>
    <xf numFmtId="0" fontId="71" fillId="0" borderId="18" xfId="0" applyFont="1" applyFill="1" applyBorder="1" applyAlignment="1" applyProtection="1">
      <alignment horizontal="center" vertical="top"/>
      <protection locked="0"/>
    </xf>
    <xf numFmtId="0" fontId="83" fillId="0" borderId="14" xfId="0" applyFont="1" applyFill="1" applyBorder="1" applyAlignment="1" applyProtection="1">
      <alignment horizontal="justify" vertical="center" wrapText="1"/>
      <protection locked="0"/>
    </xf>
    <xf numFmtId="0" fontId="71" fillId="0" borderId="14" xfId="0" applyFont="1" applyFill="1" applyBorder="1" applyAlignment="1" applyProtection="1">
      <alignment vertical="center" wrapText="1"/>
      <protection locked="0"/>
    </xf>
    <xf numFmtId="217" fontId="77" fillId="0" borderId="0" xfId="0" applyNumberFormat="1" applyFont="1" applyFill="1" applyBorder="1" applyAlignment="1" applyProtection="1">
      <alignment horizontal="right" vertical="center" wrapText="1"/>
      <protection/>
    </xf>
    <xf numFmtId="217" fontId="67" fillId="0" borderId="0" xfId="0" applyNumberFormat="1" applyFont="1" applyFill="1" applyBorder="1" applyAlignment="1" applyProtection="1">
      <alignment horizontal="right" vertical="center" wrapText="1"/>
      <protection/>
    </xf>
    <xf numFmtId="217" fontId="77" fillId="0" borderId="16" xfId="0" applyNumberFormat="1" applyFont="1" applyFill="1" applyBorder="1" applyAlignment="1" applyProtection="1">
      <alignment horizontal="right" vertical="center" wrapText="1"/>
      <protection/>
    </xf>
    <xf numFmtId="217" fontId="67" fillId="0" borderId="16" xfId="0" applyNumberFormat="1" applyFont="1" applyFill="1" applyBorder="1" applyAlignment="1" applyProtection="1">
      <alignment horizontal="right" vertical="center" wrapText="1"/>
      <protection/>
    </xf>
    <xf numFmtId="0" fontId="85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80" fillId="0" borderId="0" xfId="0" applyFont="1" applyFill="1" applyAlignment="1" applyProtection="1">
      <alignment horizontal="center"/>
      <protection locked="0"/>
    </xf>
    <xf numFmtId="0" fontId="87" fillId="0" borderId="0" xfId="0" applyFont="1" applyFill="1" applyAlignment="1" applyProtection="1">
      <alignment horizontal="center" vertical="center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0" fontId="86" fillId="0" borderId="0" xfId="0" applyFont="1" applyFill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Normal="175" zoomScaleSheetLayoutView="100" zoomScalePageLayoutView="0" workbookViewId="0" topLeftCell="A1">
      <selection activeCell="E17" sqref="E17"/>
    </sheetView>
  </sheetViews>
  <sheetFormatPr defaultColWidth="9.00390625" defaultRowHeight="16.5"/>
  <cols>
    <col min="1" max="2" width="1.625" style="57" customWidth="1"/>
    <col min="3" max="3" width="18.625" style="57" customWidth="1"/>
    <col min="4" max="4" width="17.875" style="57" customWidth="1"/>
    <col min="5" max="7" width="13.125" style="57" customWidth="1"/>
    <col min="8" max="12" width="15.75390625" style="57" customWidth="1"/>
    <col min="13" max="16384" width="9.00390625" style="57" customWidth="1"/>
  </cols>
  <sheetData>
    <row r="1" spans="1:12" s="1" customFormat="1" ht="10.5" customHeight="1">
      <c r="A1" s="63" t="s">
        <v>98</v>
      </c>
      <c r="B1" s="64"/>
      <c r="C1" s="64"/>
      <c r="D1" s="56" t="s">
        <v>0</v>
      </c>
      <c r="L1" s="2" t="s">
        <v>99</v>
      </c>
    </row>
    <row r="2" spans="3:12" s="1" customFormat="1" ht="7.5" customHeight="1">
      <c r="C2" s="56"/>
      <c r="D2" s="56"/>
      <c r="L2" s="3"/>
    </row>
    <row r="3" spans="3:12" s="4" customFormat="1" ht="18.75" customHeight="1">
      <c r="C3" s="82" t="s">
        <v>100</v>
      </c>
      <c r="D3" s="82"/>
      <c r="E3" s="82"/>
      <c r="F3" s="82"/>
      <c r="G3" s="82"/>
      <c r="H3" s="78" t="s">
        <v>59</v>
      </c>
      <c r="I3" s="78"/>
      <c r="J3" s="78"/>
      <c r="K3" s="78"/>
      <c r="L3" s="78"/>
    </row>
    <row r="4" spans="3:12" ht="4.5" customHeight="1">
      <c r="C4" s="82"/>
      <c r="D4" s="82"/>
      <c r="E4" s="82"/>
      <c r="F4" s="82"/>
      <c r="G4" s="82"/>
      <c r="H4" s="78"/>
      <c r="I4" s="78"/>
      <c r="J4" s="78"/>
      <c r="K4" s="78"/>
      <c r="L4" s="78"/>
    </row>
    <row r="5" spans="3:12" s="5" customFormat="1" ht="8.25" customHeight="1">
      <c r="C5" s="86" t="s">
        <v>42</v>
      </c>
      <c r="D5" s="83"/>
      <c r="E5" s="83"/>
      <c r="F5" s="83"/>
      <c r="G5" s="83"/>
      <c r="H5" s="84"/>
      <c r="I5" s="84"/>
      <c r="J5" s="84"/>
      <c r="K5" s="84"/>
      <c r="L5" s="84"/>
    </row>
    <row r="6" spans="3:12" s="5" customFormat="1" ht="17.25" customHeight="1">
      <c r="C6" s="83" t="s">
        <v>43</v>
      </c>
      <c r="D6" s="83"/>
      <c r="E6" s="83"/>
      <c r="F6" s="83"/>
      <c r="G6" s="83"/>
      <c r="H6" s="84" t="s">
        <v>15</v>
      </c>
      <c r="I6" s="85"/>
      <c r="J6" s="85"/>
      <c r="K6" s="85"/>
      <c r="L6" s="85"/>
    </row>
    <row r="7" spans="3:13" ht="6.75" customHeight="1">
      <c r="C7" s="6"/>
      <c r="D7" s="79" t="s">
        <v>101</v>
      </c>
      <c r="E7" s="80"/>
      <c r="I7" s="6" t="s">
        <v>1</v>
      </c>
      <c r="J7" s="81">
        <v>2022</v>
      </c>
      <c r="K7" s="7"/>
      <c r="L7" s="8"/>
      <c r="M7" s="9"/>
    </row>
    <row r="8" spans="1:13" ht="10.5" customHeight="1">
      <c r="A8" s="65" t="s">
        <v>14</v>
      </c>
      <c r="B8" s="64"/>
      <c r="C8" s="64"/>
      <c r="D8" s="80"/>
      <c r="E8" s="80"/>
      <c r="F8" s="10"/>
      <c r="G8" s="10"/>
      <c r="I8" s="3" t="s">
        <v>2</v>
      </c>
      <c r="J8" s="81"/>
      <c r="K8" s="7"/>
      <c r="L8" s="11" t="s">
        <v>16</v>
      </c>
      <c r="M8" s="9"/>
    </row>
    <row r="9" spans="3:12" ht="1.5" customHeight="1">
      <c r="C9" s="12"/>
      <c r="D9" s="13"/>
      <c r="E9" s="14"/>
      <c r="F9" s="15"/>
      <c r="G9" s="15"/>
      <c r="H9" s="16"/>
      <c r="I9" s="3"/>
      <c r="J9" s="3"/>
      <c r="L9" s="6"/>
    </row>
    <row r="10" spans="1:12" ht="18.75" customHeight="1">
      <c r="A10" s="66" t="s">
        <v>47</v>
      </c>
      <c r="B10" s="67"/>
      <c r="C10" s="67"/>
      <c r="D10" s="68"/>
      <c r="E10" s="17" t="s">
        <v>102</v>
      </c>
      <c r="F10" s="17" t="s">
        <v>103</v>
      </c>
      <c r="G10" s="17" t="s">
        <v>104</v>
      </c>
      <c r="H10" s="18" t="s">
        <v>105</v>
      </c>
      <c r="I10" s="17" t="s">
        <v>106</v>
      </c>
      <c r="J10" s="17" t="s">
        <v>107</v>
      </c>
      <c r="K10" s="17" t="s">
        <v>108</v>
      </c>
      <c r="L10" s="19" t="s">
        <v>109</v>
      </c>
    </row>
    <row r="11" spans="1:12" s="26" customFormat="1" ht="14.25" customHeight="1">
      <c r="A11" s="20"/>
      <c r="B11" s="20"/>
      <c r="C11" s="20"/>
      <c r="D11" s="21"/>
      <c r="E11" s="22" t="s">
        <v>17</v>
      </c>
      <c r="F11" s="23" t="s">
        <v>3</v>
      </c>
      <c r="G11" s="23" t="s">
        <v>3</v>
      </c>
      <c r="H11" s="24" t="s">
        <v>3</v>
      </c>
      <c r="I11" s="23" t="s">
        <v>7</v>
      </c>
      <c r="J11" s="23" t="s">
        <v>9</v>
      </c>
      <c r="K11" s="23" t="s">
        <v>9</v>
      </c>
      <c r="L11" s="25" t="s">
        <v>12</v>
      </c>
    </row>
    <row r="12" spans="1:12" s="31" customFormat="1" ht="14.25" customHeight="1">
      <c r="A12" s="69" t="s">
        <v>48</v>
      </c>
      <c r="B12" s="70"/>
      <c r="C12" s="70"/>
      <c r="D12" s="71"/>
      <c r="E12" s="27" t="s">
        <v>18</v>
      </c>
      <c r="F12" s="28" t="s">
        <v>4</v>
      </c>
      <c r="G12" s="28" t="s">
        <v>5</v>
      </c>
      <c r="H12" s="29" t="s">
        <v>6</v>
      </c>
      <c r="I12" s="28" t="s">
        <v>8</v>
      </c>
      <c r="J12" s="28" t="s">
        <v>10</v>
      </c>
      <c r="K12" s="28" t="s">
        <v>11</v>
      </c>
      <c r="L12" s="30" t="s">
        <v>13</v>
      </c>
    </row>
    <row r="13" spans="3:12" ht="3.75" customHeight="1">
      <c r="C13" s="32"/>
      <c r="D13" s="33"/>
      <c r="H13" s="34"/>
      <c r="I13" s="34"/>
      <c r="J13" s="34"/>
      <c r="K13" s="34"/>
      <c r="L13" s="34"/>
    </row>
    <row r="14" spans="1:12" s="35" customFormat="1" ht="14.25" customHeight="1">
      <c r="A14" s="59" t="s">
        <v>60</v>
      </c>
      <c r="B14" s="60"/>
      <c r="C14" s="60"/>
      <c r="D14" s="72" t="s">
        <v>44</v>
      </c>
      <c r="E14" s="76">
        <f aca="true" t="shared" si="0" ref="E14:L14">SUM(E16,E27,E33)</f>
        <v>366918</v>
      </c>
      <c r="F14" s="74">
        <f>SUM(F16,F27,F33)</f>
        <v>80</v>
      </c>
      <c r="G14" s="74">
        <f t="shared" si="0"/>
        <v>30</v>
      </c>
      <c r="H14" s="74">
        <f t="shared" si="0"/>
        <v>691</v>
      </c>
      <c r="I14" s="74">
        <f t="shared" si="0"/>
        <v>2969</v>
      </c>
      <c r="J14" s="74">
        <f t="shared" si="0"/>
        <v>83695</v>
      </c>
      <c r="K14" s="74">
        <f t="shared" si="0"/>
        <v>267061</v>
      </c>
      <c r="L14" s="74">
        <f t="shared" si="0"/>
        <v>12392</v>
      </c>
    </row>
    <row r="15" spans="1:12" ht="1.5" customHeight="1">
      <c r="A15" s="60"/>
      <c r="B15" s="60"/>
      <c r="C15" s="60"/>
      <c r="D15" s="73"/>
      <c r="E15" s="77"/>
      <c r="F15" s="75"/>
      <c r="G15" s="74"/>
      <c r="H15" s="74"/>
      <c r="I15" s="75"/>
      <c r="J15" s="75"/>
      <c r="K15" s="75"/>
      <c r="L15" s="75"/>
    </row>
    <row r="16" spans="1:12" s="35" customFormat="1" ht="15" customHeight="1">
      <c r="A16" s="36"/>
      <c r="B16" s="59" t="s">
        <v>61</v>
      </c>
      <c r="C16" s="60"/>
      <c r="D16" s="58" t="s">
        <v>45</v>
      </c>
      <c r="E16" s="37">
        <f>SUM(E17:E25)</f>
        <v>75277</v>
      </c>
      <c r="F16" s="37">
        <f>SUM(F17:F25)</f>
        <v>80</v>
      </c>
      <c r="G16" s="37">
        <f aca="true" t="shared" si="1" ref="G16:L16">SUM(G17:G25)</f>
        <v>0</v>
      </c>
      <c r="H16" s="37">
        <f t="shared" si="1"/>
        <v>691</v>
      </c>
      <c r="I16" s="37">
        <f t="shared" si="1"/>
        <v>2769</v>
      </c>
      <c r="J16" s="37">
        <f t="shared" si="1"/>
        <v>60795</v>
      </c>
      <c r="K16" s="37">
        <f t="shared" si="1"/>
        <v>2050</v>
      </c>
      <c r="L16" s="37">
        <f t="shared" si="1"/>
        <v>8892</v>
      </c>
    </row>
    <row r="17" spans="1:12" ht="13.5" customHeight="1">
      <c r="A17" s="55"/>
      <c r="B17" s="55"/>
      <c r="C17" s="38" t="s">
        <v>62</v>
      </c>
      <c r="D17" s="39" t="s">
        <v>40</v>
      </c>
      <c r="E17" s="40">
        <f>SUM(F17:L17)</f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</row>
    <row r="18" spans="1:12" ht="13.5" customHeight="1">
      <c r="A18" s="55"/>
      <c r="B18" s="55"/>
      <c r="C18" s="38" t="s">
        <v>63</v>
      </c>
      <c r="D18" s="39" t="s">
        <v>19</v>
      </c>
      <c r="E18" s="40">
        <f>SUM(F18:L18)</f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</row>
    <row r="19" spans="1:12" ht="13.5" customHeight="1">
      <c r="A19" s="55"/>
      <c r="B19" s="55"/>
      <c r="C19" s="38" t="s">
        <v>64</v>
      </c>
      <c r="D19" s="39" t="s">
        <v>20</v>
      </c>
      <c r="E19" s="40">
        <f aca="true" t="shared" si="2" ref="E19:E25">SUM(F19:L19)</f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</row>
    <row r="20" spans="1:12" ht="13.5" customHeight="1">
      <c r="A20" s="55"/>
      <c r="B20" s="55"/>
      <c r="C20" s="38" t="s">
        <v>65</v>
      </c>
      <c r="D20" s="39" t="s">
        <v>21</v>
      </c>
      <c r="E20" s="40">
        <f t="shared" si="2"/>
        <v>22374</v>
      </c>
      <c r="F20" s="41">
        <v>0</v>
      </c>
      <c r="G20" s="41">
        <v>0</v>
      </c>
      <c r="H20" s="41">
        <v>0</v>
      </c>
      <c r="I20" s="41">
        <v>170</v>
      </c>
      <c r="J20" s="41">
        <v>22204</v>
      </c>
      <c r="K20" s="41">
        <v>0</v>
      </c>
      <c r="L20" s="41">
        <v>0</v>
      </c>
    </row>
    <row r="21" spans="1:12" ht="2.25" customHeight="1">
      <c r="A21" s="55"/>
      <c r="B21" s="55"/>
      <c r="C21" s="38"/>
      <c r="D21" s="39"/>
      <c r="E21" s="40"/>
      <c r="F21" s="41"/>
      <c r="G21" s="41"/>
      <c r="H21" s="41"/>
      <c r="I21" s="41"/>
      <c r="J21" s="41"/>
      <c r="K21" s="41"/>
      <c r="L21" s="41"/>
    </row>
    <row r="22" spans="1:12" ht="13.5" customHeight="1">
      <c r="A22" s="55"/>
      <c r="B22" s="55"/>
      <c r="C22" s="38" t="s">
        <v>66</v>
      </c>
      <c r="D22" s="39" t="s">
        <v>41</v>
      </c>
      <c r="E22" s="40">
        <f t="shared" si="2"/>
        <v>50470</v>
      </c>
      <c r="F22" s="41">
        <v>80</v>
      </c>
      <c r="G22" s="41">
        <v>0</v>
      </c>
      <c r="H22" s="41">
        <v>691</v>
      </c>
      <c r="I22" s="41">
        <v>2599</v>
      </c>
      <c r="J22" s="41">
        <v>38158</v>
      </c>
      <c r="K22" s="41">
        <v>50</v>
      </c>
      <c r="L22" s="41">
        <v>8892</v>
      </c>
    </row>
    <row r="23" spans="1:12" ht="13.5" customHeight="1">
      <c r="A23" s="55"/>
      <c r="B23" s="55"/>
      <c r="C23" s="38" t="s">
        <v>67</v>
      </c>
      <c r="D23" s="39" t="s">
        <v>22</v>
      </c>
      <c r="E23" s="40">
        <f t="shared" si="2"/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</row>
    <row r="24" spans="1:12" ht="13.5" customHeight="1">
      <c r="A24" s="55"/>
      <c r="B24" s="55"/>
      <c r="C24" s="38" t="s">
        <v>68</v>
      </c>
      <c r="D24" s="39" t="s">
        <v>23</v>
      </c>
      <c r="E24" s="40">
        <f t="shared" si="2"/>
        <v>433</v>
      </c>
      <c r="F24" s="41">
        <v>0</v>
      </c>
      <c r="G24" s="41">
        <v>0</v>
      </c>
      <c r="H24" s="41">
        <v>0</v>
      </c>
      <c r="I24" s="41">
        <v>0</v>
      </c>
      <c r="J24" s="41">
        <v>433</v>
      </c>
      <c r="K24" s="41">
        <v>0</v>
      </c>
      <c r="L24" s="41">
        <v>0</v>
      </c>
    </row>
    <row r="25" spans="1:12" ht="13.5" customHeight="1">
      <c r="A25" s="55"/>
      <c r="B25" s="55"/>
      <c r="C25" s="38" t="s">
        <v>69</v>
      </c>
      <c r="D25" s="39" t="s">
        <v>24</v>
      </c>
      <c r="E25" s="40">
        <f t="shared" si="2"/>
        <v>2000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2000</v>
      </c>
      <c r="L25" s="41">
        <v>0</v>
      </c>
    </row>
    <row r="26" spans="1:12" ht="2.25" customHeight="1">
      <c r="A26" s="55"/>
      <c r="B26" s="55"/>
      <c r="C26" s="38"/>
      <c r="D26" s="39"/>
      <c r="E26" s="42"/>
      <c r="F26" s="43"/>
      <c r="G26" s="43"/>
      <c r="H26" s="43"/>
      <c r="I26" s="41"/>
      <c r="J26" s="43"/>
      <c r="K26" s="41"/>
      <c r="L26" s="41"/>
    </row>
    <row r="27" spans="1:12" s="35" customFormat="1" ht="15" customHeight="1">
      <c r="A27" s="36"/>
      <c r="B27" s="59" t="s">
        <v>70</v>
      </c>
      <c r="C27" s="60"/>
      <c r="D27" s="58" t="s">
        <v>46</v>
      </c>
      <c r="E27" s="37">
        <f>SUM(E28:E31)</f>
        <v>27200</v>
      </c>
      <c r="F27" s="37">
        <f aca="true" t="shared" si="3" ref="F27:L27">SUM(F28:F31)</f>
        <v>0</v>
      </c>
      <c r="G27" s="37">
        <f t="shared" si="3"/>
        <v>0</v>
      </c>
      <c r="H27" s="37">
        <f t="shared" si="3"/>
        <v>0</v>
      </c>
      <c r="I27" s="37">
        <f t="shared" si="3"/>
        <v>0</v>
      </c>
      <c r="J27" s="37">
        <f t="shared" si="3"/>
        <v>19900</v>
      </c>
      <c r="K27" s="37">
        <f t="shared" si="3"/>
        <v>5300</v>
      </c>
      <c r="L27" s="37">
        <f t="shared" si="3"/>
        <v>2000</v>
      </c>
    </row>
    <row r="28" spans="1:12" ht="13.5" customHeight="1">
      <c r="A28" s="55"/>
      <c r="B28" s="55"/>
      <c r="C28" s="38" t="s">
        <v>71</v>
      </c>
      <c r="D28" s="39" t="s">
        <v>57</v>
      </c>
      <c r="E28" s="40">
        <f>SUM(F28:L28)</f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</row>
    <row r="29" spans="1:12" ht="13.5" customHeight="1">
      <c r="A29" s="55"/>
      <c r="B29" s="55"/>
      <c r="C29" s="38" t="s">
        <v>72</v>
      </c>
      <c r="D29" s="39" t="s">
        <v>25</v>
      </c>
      <c r="E29" s="40">
        <f>SUM(F29:L29)</f>
        <v>27200</v>
      </c>
      <c r="F29" s="41">
        <v>0</v>
      </c>
      <c r="G29" s="41">
        <v>0</v>
      </c>
      <c r="H29" s="41">
        <v>0</v>
      </c>
      <c r="I29" s="41">
        <v>0</v>
      </c>
      <c r="J29" s="41">
        <v>19900</v>
      </c>
      <c r="K29" s="41">
        <v>5300</v>
      </c>
      <c r="L29" s="41">
        <v>2000</v>
      </c>
    </row>
    <row r="30" spans="1:12" ht="13.5" customHeight="1">
      <c r="A30" s="55"/>
      <c r="B30" s="55"/>
      <c r="C30" s="38" t="s">
        <v>73</v>
      </c>
      <c r="D30" s="39" t="s">
        <v>26</v>
      </c>
      <c r="E30" s="40">
        <f>SUM(F30:L30)</f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</row>
    <row r="31" spans="1:12" ht="13.5" customHeight="1">
      <c r="A31" s="55"/>
      <c r="B31" s="55"/>
      <c r="C31" s="38" t="s">
        <v>74</v>
      </c>
      <c r="D31" s="39" t="s">
        <v>27</v>
      </c>
      <c r="E31" s="40">
        <f>SUM(F31:L31)</f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</row>
    <row r="32" spans="1:12" ht="2.25" customHeight="1">
      <c r="A32" s="55"/>
      <c r="B32" s="55"/>
      <c r="C32" s="44"/>
      <c r="D32" s="45"/>
      <c r="E32" s="42"/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</row>
    <row r="33" spans="1:12" s="35" customFormat="1" ht="15" customHeight="1">
      <c r="A33" s="36"/>
      <c r="B33" s="61" t="s">
        <v>75</v>
      </c>
      <c r="C33" s="62"/>
      <c r="D33" s="58" t="s">
        <v>56</v>
      </c>
      <c r="E33" s="37">
        <f>SUM(E34:E59)</f>
        <v>264441</v>
      </c>
      <c r="F33" s="37">
        <f aca="true" t="shared" si="4" ref="F33:K33">SUM(F34:F59)</f>
        <v>0</v>
      </c>
      <c r="G33" s="37">
        <f t="shared" si="4"/>
        <v>30</v>
      </c>
      <c r="H33" s="37">
        <f t="shared" si="4"/>
        <v>0</v>
      </c>
      <c r="I33" s="37">
        <f t="shared" si="4"/>
        <v>200</v>
      </c>
      <c r="J33" s="37">
        <f t="shared" si="4"/>
        <v>3000</v>
      </c>
      <c r="K33" s="37">
        <f t="shared" si="4"/>
        <v>259711</v>
      </c>
      <c r="L33" s="37">
        <f>SUM(L34:L59)</f>
        <v>1500</v>
      </c>
    </row>
    <row r="34" spans="1:13" ht="13.5" customHeight="1">
      <c r="A34" s="55"/>
      <c r="B34" s="55"/>
      <c r="C34" s="47" t="s">
        <v>76</v>
      </c>
      <c r="D34" s="39" t="s">
        <v>51</v>
      </c>
      <c r="E34" s="40">
        <f aca="true" t="shared" si="5" ref="E34:E59">SUM(F34:L34)</f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6"/>
    </row>
    <row r="35" spans="1:13" s="35" customFormat="1" ht="13.5" customHeight="1">
      <c r="A35" s="36"/>
      <c r="B35" s="36"/>
      <c r="C35" s="47" t="s">
        <v>77</v>
      </c>
      <c r="D35" s="39" t="s">
        <v>52</v>
      </c>
      <c r="E35" s="40">
        <f>SUM(F35:L35)</f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6"/>
    </row>
    <row r="36" spans="1:13" ht="13.5" customHeight="1">
      <c r="A36" s="55"/>
      <c r="B36" s="55"/>
      <c r="C36" s="38" t="s">
        <v>78</v>
      </c>
      <c r="D36" s="39" t="s">
        <v>58</v>
      </c>
      <c r="E36" s="40">
        <f>SUM(F36:L36)</f>
        <v>15981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15981</v>
      </c>
      <c r="L36" s="41">
        <v>0</v>
      </c>
      <c r="M36" s="46"/>
    </row>
    <row r="37" spans="1:13" ht="13.5" customHeight="1">
      <c r="A37" s="55"/>
      <c r="B37" s="55"/>
      <c r="C37" s="47" t="s">
        <v>79</v>
      </c>
      <c r="D37" s="39" t="s">
        <v>53</v>
      </c>
      <c r="E37" s="40">
        <f>SUM(F37:L37)</f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6"/>
    </row>
    <row r="38" spans="1:13" ht="13.5" customHeight="1">
      <c r="A38" s="55"/>
      <c r="B38" s="55"/>
      <c r="C38" s="47" t="s">
        <v>80</v>
      </c>
      <c r="D38" s="39" t="s">
        <v>54</v>
      </c>
      <c r="E38" s="40">
        <f>SUM(F38:L38)</f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6"/>
    </row>
    <row r="39" spans="1:13" s="35" customFormat="1" ht="13.5" customHeight="1">
      <c r="A39" s="36"/>
      <c r="B39" s="36"/>
      <c r="C39" s="47" t="s">
        <v>81</v>
      </c>
      <c r="D39" s="39" t="s">
        <v>55</v>
      </c>
      <c r="E39" s="40">
        <f>SUM(F39:L39)</f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6"/>
    </row>
    <row r="40" spans="1:13" s="35" customFormat="1" ht="2.25" customHeight="1">
      <c r="A40" s="36"/>
      <c r="B40" s="36"/>
      <c r="C40" s="47"/>
      <c r="D40" s="48"/>
      <c r="E40" s="37"/>
      <c r="F40" s="41"/>
      <c r="G40" s="41"/>
      <c r="H40" s="41"/>
      <c r="I40" s="41"/>
      <c r="J40" s="41"/>
      <c r="K40" s="41"/>
      <c r="L40" s="41"/>
      <c r="M40" s="46"/>
    </row>
    <row r="41" spans="1:13" ht="13.5" customHeight="1">
      <c r="A41" s="55"/>
      <c r="B41" s="55"/>
      <c r="C41" s="38" t="s">
        <v>82</v>
      </c>
      <c r="D41" s="39" t="s">
        <v>28</v>
      </c>
      <c r="E41" s="40">
        <f t="shared" si="5"/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6"/>
    </row>
    <row r="42" spans="1:13" ht="13.5" customHeight="1">
      <c r="A42" s="55"/>
      <c r="B42" s="55"/>
      <c r="C42" s="38" t="s">
        <v>83</v>
      </c>
      <c r="D42" s="39" t="s">
        <v>29</v>
      </c>
      <c r="E42" s="40">
        <f t="shared" si="5"/>
        <v>178330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177630</v>
      </c>
      <c r="L42" s="41">
        <v>700</v>
      </c>
      <c r="M42" s="46"/>
    </row>
    <row r="43" spans="1:13" ht="13.5" customHeight="1">
      <c r="A43" s="55"/>
      <c r="B43" s="55"/>
      <c r="C43" s="38" t="s">
        <v>84</v>
      </c>
      <c r="D43" s="39" t="s">
        <v>30</v>
      </c>
      <c r="E43" s="40">
        <f t="shared" si="5"/>
        <v>63830</v>
      </c>
      <c r="F43" s="41">
        <v>0</v>
      </c>
      <c r="G43" s="41">
        <v>30</v>
      </c>
      <c r="H43" s="41">
        <v>0</v>
      </c>
      <c r="I43" s="41">
        <v>200</v>
      </c>
      <c r="J43" s="41">
        <v>0</v>
      </c>
      <c r="K43" s="41">
        <v>63600</v>
      </c>
      <c r="L43" s="41">
        <v>0</v>
      </c>
      <c r="M43" s="46"/>
    </row>
    <row r="44" spans="1:12" ht="13.5" customHeight="1">
      <c r="A44" s="55"/>
      <c r="B44" s="55"/>
      <c r="C44" s="38" t="s">
        <v>85</v>
      </c>
      <c r="D44" s="39" t="s">
        <v>31</v>
      </c>
      <c r="E44" s="40">
        <f>SUM(F44:L44)</f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</row>
    <row r="45" spans="1:12" ht="2.25" customHeight="1">
      <c r="A45" s="55"/>
      <c r="B45" s="55"/>
      <c r="C45" s="38"/>
      <c r="D45" s="39"/>
      <c r="E45" s="42"/>
      <c r="F45" s="41"/>
      <c r="G45" s="41"/>
      <c r="H45" s="41"/>
      <c r="I45" s="41"/>
      <c r="J45" s="41"/>
      <c r="K45" s="41"/>
      <c r="L45" s="41"/>
    </row>
    <row r="46" spans="1:12" ht="13.5" customHeight="1">
      <c r="A46" s="55"/>
      <c r="B46" s="55"/>
      <c r="C46" s="38" t="s">
        <v>86</v>
      </c>
      <c r="D46" s="39" t="s">
        <v>32</v>
      </c>
      <c r="E46" s="40">
        <f t="shared" si="5"/>
        <v>6300</v>
      </c>
      <c r="F46" s="41">
        <v>0</v>
      </c>
      <c r="G46" s="41">
        <v>0</v>
      </c>
      <c r="H46" s="41">
        <v>0</v>
      </c>
      <c r="I46" s="41">
        <v>0</v>
      </c>
      <c r="J46" s="41">
        <v>3000</v>
      </c>
      <c r="K46" s="41">
        <v>2500</v>
      </c>
      <c r="L46" s="41">
        <v>800</v>
      </c>
    </row>
    <row r="47" spans="1:12" ht="13.5" customHeight="1">
      <c r="A47" s="55"/>
      <c r="B47" s="55"/>
      <c r="C47" s="38" t="s">
        <v>87</v>
      </c>
      <c r="D47" s="39" t="s">
        <v>33</v>
      </c>
      <c r="E47" s="40">
        <f t="shared" si="5"/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</row>
    <row r="48" spans="1:12" ht="13.5" customHeight="1">
      <c r="A48" s="55"/>
      <c r="B48" s="55"/>
      <c r="C48" s="38" t="s">
        <v>88</v>
      </c>
      <c r="D48" s="39" t="s">
        <v>34</v>
      </c>
      <c r="E48" s="40">
        <f t="shared" si="5"/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</row>
    <row r="49" spans="1:12" ht="13.5" customHeight="1">
      <c r="A49" s="55"/>
      <c r="B49" s="55"/>
      <c r="C49" s="38" t="s">
        <v>89</v>
      </c>
      <c r="D49" s="39" t="s">
        <v>35</v>
      </c>
      <c r="E49" s="40">
        <f>SUM(F49:L49)</f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ht="2.25" customHeight="1">
      <c r="A50" s="55"/>
      <c r="B50" s="55"/>
      <c r="C50" s="38"/>
      <c r="D50" s="39"/>
      <c r="E50" s="40"/>
      <c r="F50" s="41"/>
      <c r="G50" s="41"/>
      <c r="H50" s="41"/>
      <c r="I50" s="41"/>
      <c r="J50" s="41"/>
      <c r="K50" s="41"/>
      <c r="L50" s="41"/>
    </row>
    <row r="51" spans="1:12" ht="13.5" customHeight="1">
      <c r="A51" s="55"/>
      <c r="B51" s="55"/>
      <c r="C51" s="38" t="s">
        <v>90</v>
      </c>
      <c r="D51" s="39" t="s">
        <v>36</v>
      </c>
      <c r="E51" s="40">
        <f t="shared" si="5"/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</row>
    <row r="52" spans="1:12" ht="13.5" customHeight="1">
      <c r="A52" s="55"/>
      <c r="B52" s="55"/>
      <c r="C52" s="38" t="s">
        <v>91</v>
      </c>
      <c r="D52" s="39" t="s">
        <v>37</v>
      </c>
      <c r="E52" s="40">
        <f t="shared" si="5"/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</row>
    <row r="53" spans="1:12" ht="13.5" customHeight="1">
      <c r="A53" s="55"/>
      <c r="B53" s="55"/>
      <c r="C53" s="38" t="s">
        <v>92</v>
      </c>
      <c r="D53" s="39" t="s">
        <v>38</v>
      </c>
      <c r="E53" s="40">
        <f t="shared" si="5"/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</row>
    <row r="54" spans="1:12" ht="13.5" customHeight="1">
      <c r="A54" s="55"/>
      <c r="B54" s="55"/>
      <c r="C54" s="38" t="s">
        <v>93</v>
      </c>
      <c r="D54" s="39" t="s">
        <v>39</v>
      </c>
      <c r="E54" s="40">
        <f>SUM(F54:L54)</f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</row>
    <row r="55" spans="1:12" ht="2.25" customHeight="1">
      <c r="A55" s="55"/>
      <c r="B55" s="55"/>
      <c r="C55" s="38"/>
      <c r="D55" s="39"/>
      <c r="E55" s="40"/>
      <c r="F55" s="41"/>
      <c r="G55" s="41"/>
      <c r="H55" s="41"/>
      <c r="I55" s="41"/>
      <c r="J55" s="41"/>
      <c r="K55" s="41"/>
      <c r="L55" s="41"/>
    </row>
    <row r="56" spans="1:12" ht="13.5" customHeight="1">
      <c r="A56" s="55"/>
      <c r="B56" s="55"/>
      <c r="C56" s="38" t="s">
        <v>94</v>
      </c>
      <c r="D56" s="39" t="s">
        <v>29</v>
      </c>
      <c r="E56" s="40">
        <f t="shared" si="5"/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</row>
    <row r="57" spans="1:12" ht="13.5" customHeight="1">
      <c r="A57" s="55"/>
      <c r="B57" s="55"/>
      <c r="C57" s="38" t="s">
        <v>95</v>
      </c>
      <c r="D57" s="39" t="s">
        <v>34</v>
      </c>
      <c r="E57" s="40">
        <f t="shared" si="5"/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</row>
    <row r="58" spans="1:12" ht="13.5" customHeight="1">
      <c r="A58" s="55"/>
      <c r="B58" s="55"/>
      <c r="C58" s="38" t="s">
        <v>96</v>
      </c>
      <c r="D58" s="39" t="s">
        <v>49</v>
      </c>
      <c r="E58" s="40">
        <f t="shared" si="5"/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</row>
    <row r="59" spans="1:12" ht="13.5" customHeight="1">
      <c r="A59" s="55"/>
      <c r="B59" s="55"/>
      <c r="C59" s="38" t="s">
        <v>97</v>
      </c>
      <c r="D59" s="39" t="s">
        <v>50</v>
      </c>
      <c r="E59" s="40">
        <f t="shared" si="5"/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</row>
    <row r="60" spans="1:12" ht="6.75" customHeight="1">
      <c r="A60" s="49"/>
      <c r="B60" s="49"/>
      <c r="C60" s="50"/>
      <c r="D60" s="51"/>
      <c r="E60" s="52"/>
      <c r="F60" s="53"/>
      <c r="G60" s="53"/>
      <c r="H60" s="53"/>
      <c r="I60" s="53"/>
      <c r="J60" s="53"/>
      <c r="K60" s="54"/>
      <c r="L60" s="54"/>
    </row>
    <row r="61" ht="27.75" customHeight="1"/>
    <row r="62" ht="27.75" customHeight="1"/>
  </sheetData>
  <sheetProtection/>
  <mergeCells count="25">
    <mergeCell ref="H3:L4"/>
    <mergeCell ref="D7:E8"/>
    <mergeCell ref="J7:J8"/>
    <mergeCell ref="C3:G4"/>
    <mergeCell ref="C6:G6"/>
    <mergeCell ref="H6:L6"/>
    <mergeCell ref="H5:L5"/>
    <mergeCell ref="C5:G5"/>
    <mergeCell ref="L14:L15"/>
    <mergeCell ref="G14:G15"/>
    <mergeCell ref="E14:E15"/>
    <mergeCell ref="K14:K15"/>
    <mergeCell ref="J14:J15"/>
    <mergeCell ref="F14:F15"/>
    <mergeCell ref="H14:H15"/>
    <mergeCell ref="I14:I15"/>
    <mergeCell ref="A14:C15"/>
    <mergeCell ref="B16:C16"/>
    <mergeCell ref="B27:C27"/>
    <mergeCell ref="B33:C33"/>
    <mergeCell ref="A1:C1"/>
    <mergeCell ref="A8:C8"/>
    <mergeCell ref="A10:D10"/>
    <mergeCell ref="A12:D12"/>
    <mergeCell ref="D14:D15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geOrder="overThenDown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王郁瑄</cp:lastModifiedBy>
  <cp:lastPrinted>2023-07-13T08:24:30Z</cp:lastPrinted>
  <dcterms:created xsi:type="dcterms:W3CDTF">1997-01-14T01:50:29Z</dcterms:created>
  <dcterms:modified xsi:type="dcterms:W3CDTF">2023-07-13T08:24:34Z</dcterms:modified>
  <cp:category/>
  <cp:version/>
  <cp:contentType/>
  <cp:contentStatus/>
</cp:coreProperties>
</file>