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表59" sheetId="1" r:id="rId1"/>
  </sheets>
  <definedNames>
    <definedName name="_xlnm.Print_Area" localSheetId="0">'表59'!$A$1:$K$48</definedName>
  </definedNames>
  <calcPr fullCalcOnLoad="1"/>
</workbook>
</file>

<file path=xl/sharedStrings.xml><?xml version="1.0" encoding="utf-8"?>
<sst xmlns="http://schemas.openxmlformats.org/spreadsheetml/2006/main" count="89" uniqueCount="86">
  <si>
    <t>拾壹、員　工　人　數</t>
  </si>
  <si>
    <t>單位：人</t>
  </si>
  <si>
    <t>(End of 2006)</t>
  </si>
  <si>
    <t>F.B.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</si>
  <si>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</si>
  <si>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</si>
  <si>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</si>
  <si>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</si>
  <si>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</si>
  <si>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</si>
  <si>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</si>
  <si>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</si>
  <si>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職</t>
  </si>
  <si>
    <t>Staff</t>
  </si>
  <si>
    <t>技術人員</t>
  </si>
  <si>
    <t>行政人員</t>
  </si>
  <si>
    <t>士級人員</t>
  </si>
  <si>
    <r>
      <t xml:space="preserve"> </t>
    </r>
    <r>
      <rPr>
        <sz val="10"/>
        <rFont val="標楷體"/>
        <family val="4"/>
      </rPr>
      <t>員</t>
    </r>
  </si>
  <si>
    <t xml:space="preserve">       員</t>
  </si>
  <si>
    <t>資料來源：根據本局暨所屬各機關員工人數報告表編列。</t>
  </si>
  <si>
    <r>
      <t>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</si>
  <si>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r>
      <t>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</si>
  <si>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t>(End of 2007)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</si>
  <si>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</si>
  <si>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>96</t>
    </r>
    <r>
      <rPr>
        <b/>
        <sz val="10"/>
        <rFont val="標楷體"/>
        <family val="4"/>
      </rPr>
      <t>年底</t>
    </r>
  </si>
  <si>
    <t>Driver and</t>
  </si>
  <si>
    <t xml:space="preserve">Grand </t>
  </si>
  <si>
    <t>Admini-</t>
  </si>
  <si>
    <t>Skilled</t>
  </si>
  <si>
    <t>Ordinary</t>
  </si>
  <si>
    <t>Total</t>
  </si>
  <si>
    <t>Sub-total</t>
  </si>
  <si>
    <t>Technician</t>
  </si>
  <si>
    <t>strator</t>
  </si>
  <si>
    <t>Worker</t>
  </si>
  <si>
    <t>XI. Number of Employee</t>
  </si>
  <si>
    <t xml:space="preserve">   工</t>
  </si>
  <si>
    <t>Worker</t>
  </si>
  <si>
    <t>Unit : Person</t>
  </si>
  <si>
    <r>
      <t>民國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>年底</t>
    </r>
  </si>
  <si>
    <t>(End of 2008)</t>
  </si>
  <si>
    <t>年 底 別 及 機 關 別</t>
  </si>
  <si>
    <t>End of Year, Agency</t>
  </si>
  <si>
    <t>駕駛技工工友</t>
  </si>
  <si>
    <r>
      <t>民國</t>
    </r>
    <r>
      <rPr>
        <b/>
        <sz val="10"/>
        <rFont val="Times New Roman"/>
        <family val="1"/>
      </rPr>
      <t>99</t>
    </r>
    <r>
      <rPr>
        <b/>
        <sz val="10"/>
        <rFont val="標楷體"/>
        <family val="4"/>
      </rPr>
      <t>年底</t>
    </r>
  </si>
  <si>
    <t>(End of 2010)</t>
  </si>
  <si>
    <r>
      <t>民國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年底</t>
    </r>
  </si>
  <si>
    <t>(End of 2011)</t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</si>
  <si>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年底</t>
    </r>
  </si>
  <si>
    <t>(End of 2012)</t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</si>
  <si>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年底</t>
    </r>
  </si>
  <si>
    <t>(End of 2013)</t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</si>
  <si>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年底</t>
    </r>
  </si>
  <si>
    <t>(End of 2014)</t>
  </si>
  <si>
    <t>(End of 2015)</t>
  </si>
  <si>
    <r>
      <t>196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</si>
  <si>
    <t>Table 59     Number of Employee of F.B.</t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</si>
  <si>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年底</t>
    </r>
  </si>
  <si>
    <t>(End of 2016)</t>
  </si>
  <si>
    <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年底</t>
    </r>
  </si>
  <si>
    <r>
      <t>表</t>
    </r>
    <r>
      <rPr>
        <sz val="16"/>
        <rFont val="Times New Roman"/>
        <family val="1"/>
      </rPr>
      <t>59</t>
    </r>
    <r>
      <rPr>
        <sz val="16"/>
        <rFont val="標楷體"/>
        <family val="4"/>
      </rPr>
      <t>　林務局員工人數</t>
    </r>
  </si>
  <si>
    <t>(End of 2017)</t>
  </si>
  <si>
    <t>(End of 2018)</t>
  </si>
  <si>
    <t>Alishan Forest Railway and Cultural Heritage Office</t>
  </si>
  <si>
    <t xml:space="preserve"> 2 066 </t>
  </si>
  <si>
    <t xml:space="preserve"> 1 115 </t>
  </si>
  <si>
    <r>
      <t>民國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年底</t>
    </r>
  </si>
  <si>
    <r>
      <rPr>
        <sz val="10"/>
        <rFont val="標楷體"/>
        <family val="4"/>
      </rPr>
      <t>本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局</t>
    </r>
  </si>
  <si>
    <r>
      <t>民國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年底</t>
    </r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</si>
  <si>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</si>
  <si>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</si>
  <si>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</si>
  <si>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</si>
  <si>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</si>
  <si>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</si>
  <si>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</si>
  <si>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</si>
  <si>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阿里山林業鐵路及    
文化資產管理處</t>
  </si>
  <si>
    <t>附　　註：表列職員不包括臨時雇用人員、駐衛警、實習員；工員不包括乙種工、未補實榮民。</t>
  </si>
  <si>
    <t>Source : Based on the statistical reports of employee submitted to F.B. by various subsidiary organizations of F.B..</t>
  </si>
  <si>
    <t xml:space="preserve">Note : Temporary employee, station guards and trainers are not included in the staff-part.  Secondary skilled workers and retired </t>
  </si>
  <si>
    <t xml:space="preserve">       servicemen are not included in the workers-part of the list above.</t>
  </si>
  <si>
    <t xml:space="preserve">Aerial Survey Office </t>
  </si>
  <si>
    <t>農林航空測量所</t>
  </si>
  <si>
    <t>(End of 2019)</t>
  </si>
  <si>
    <r>
      <t>民國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</si>
</sst>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-404]AM/PM\ hh:mm:ss"/>
    <numFmt numFmtId="181" formatCode="_-* #\ ##0_-;\-* #\ ##0_-;_-* &quot;-&quot;_-;_-@_-"/>
  </numFmts>
  <fonts count="63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華康中明體"/>
      <family val="3"/>
    </font>
    <font>
      <sz val="8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sz val="8.5"/>
      <name val="Times New Roman"/>
      <family val="1"/>
    </font>
    <font>
      <sz val="18"/>
      <name val="標楷體"/>
      <family val="4"/>
    </font>
    <font>
      <sz val="14"/>
      <name val="新細明體"/>
      <family val="1"/>
    </font>
    <font>
      <sz val="8"/>
      <name val="新細明體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20"/>
      <name val="標楷體"/>
      <family val="4"/>
    </font>
    <font>
      <sz val="16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9.5"/>
      <name val="標楷體"/>
      <family val="4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distributed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179" fontId="10" fillId="0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Fill="1" applyAlignment="1" applyProtection="1">
      <alignment horizontal="right" vertical="center" wrapText="1"/>
      <protection locked="0"/>
    </xf>
    <xf numFmtId="179" fontId="16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distributed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 applyProtection="1">
      <alignment horizontal="right" vertical="center" wrapText="1"/>
      <protection locked="0"/>
    </xf>
    <xf numFmtId="181" fontId="10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181" fontId="7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distributed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181" fontId="10" fillId="0" borderId="0" xfId="0" applyNumberFormat="1" applyFont="1" applyFill="1" applyAlignment="1" applyProtection="1">
      <alignment horizontal="right" vertical="center" wrapText="1"/>
      <protection/>
    </xf>
    <xf numFmtId="181" fontId="16" fillId="0" borderId="0" xfId="0" applyNumberFormat="1" applyFont="1" applyFill="1" applyAlignment="1" applyProtection="1">
      <alignment horizontal="right" vertical="center" wrapText="1"/>
      <protection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181" fontId="17" fillId="0" borderId="0" xfId="0" applyNumberFormat="1" applyFont="1" applyFill="1" applyAlignment="1" applyProtection="1">
      <alignment horizontal="right" vertical="center" wrapText="1"/>
      <protection/>
    </xf>
    <xf numFmtId="181" fontId="18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horizontal="distributed" vertical="center" wrapText="1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181" fontId="17" fillId="0" borderId="20" xfId="0" applyNumberFormat="1" applyFont="1" applyFill="1" applyBorder="1" applyAlignment="1" applyProtection="1">
      <alignment horizontal="right" vertical="center" wrapText="1"/>
      <protection/>
    </xf>
    <xf numFmtId="181" fontId="17" fillId="0" borderId="0" xfId="0" applyNumberFormat="1" applyFont="1" applyFill="1" applyBorder="1" applyAlignment="1" applyProtection="1">
      <alignment horizontal="right" vertical="center" wrapText="1"/>
      <protection/>
    </xf>
    <xf numFmtId="18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distributed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1" fillId="0" borderId="17" xfId="0" applyFont="1" applyFill="1" applyBorder="1" applyAlignment="1" applyProtection="1">
      <alignment horizontal="distributed" vertical="center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SheetLayoutView="100" zoomScalePageLayoutView="0" workbookViewId="0" topLeftCell="A1">
      <selection activeCell="L4" sqref="L1:R16384"/>
    </sheetView>
  </sheetViews>
  <sheetFormatPr defaultColWidth="9.00390625" defaultRowHeight="16.5"/>
  <cols>
    <col min="1" max="1" width="1.12109375" style="3" customWidth="1"/>
    <col min="2" max="2" width="14.875" style="3" customWidth="1"/>
    <col min="3" max="3" width="0.37109375" style="3" customWidth="1"/>
    <col min="4" max="4" width="14.125" style="3" customWidth="1"/>
    <col min="5" max="5" width="6.125" style="3" customWidth="1"/>
    <col min="6" max="6" width="6.50390625" style="3" customWidth="1"/>
    <col min="7" max="8" width="7.375" style="3" customWidth="1"/>
    <col min="9" max="9" width="6.50390625" style="3" customWidth="1"/>
    <col min="10" max="10" width="7.375" style="3" customWidth="1"/>
    <col min="11" max="11" width="10.875" style="3" customWidth="1"/>
    <col min="12" max="16384" width="9.00390625" style="3" customWidth="1"/>
  </cols>
  <sheetData>
    <row r="1" spans="1:11" ht="10.5" customHeight="1">
      <c r="A1" s="1" t="s">
        <v>55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2:11" ht="24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2:11" ht="2.25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ht="23.25" customHeight="1">
      <c r="B4" s="6" t="s">
        <v>35</v>
      </c>
      <c r="C4" s="6"/>
      <c r="D4" s="7"/>
      <c r="E4" s="7"/>
      <c r="F4" s="7"/>
      <c r="G4" s="7"/>
      <c r="H4" s="7"/>
      <c r="I4" s="7"/>
      <c r="J4" s="7"/>
      <c r="K4" s="7"/>
    </row>
    <row r="5" spans="2:11" ht="6.75" customHeight="1">
      <c r="B5" s="8"/>
      <c r="C5" s="8"/>
      <c r="D5" s="9"/>
      <c r="E5" s="9"/>
      <c r="F5" s="9"/>
      <c r="G5" s="9"/>
      <c r="H5" s="9"/>
      <c r="I5" s="9"/>
      <c r="J5" s="9"/>
      <c r="K5" s="9"/>
    </row>
    <row r="6" spans="2:11" ht="24" customHeight="1">
      <c r="B6" s="10" t="s">
        <v>60</v>
      </c>
      <c r="C6" s="10"/>
      <c r="D6" s="11"/>
      <c r="E6" s="11"/>
      <c r="F6" s="11"/>
      <c r="G6" s="11"/>
      <c r="H6" s="11"/>
      <c r="I6" s="11"/>
      <c r="J6" s="11"/>
      <c r="K6" s="11"/>
    </row>
    <row r="7" spans="2:11" ht="17.25" customHeight="1">
      <c r="B7" s="12" t="s">
        <v>56</v>
      </c>
      <c r="C7" s="12"/>
      <c r="D7" s="13"/>
      <c r="E7" s="13"/>
      <c r="F7" s="13"/>
      <c r="G7" s="13"/>
      <c r="H7" s="13"/>
      <c r="I7" s="13"/>
      <c r="J7" s="13"/>
      <c r="K7" s="13"/>
    </row>
    <row r="8" spans="1:11" ht="10.5" customHeight="1">
      <c r="A8" s="14" t="s">
        <v>1</v>
      </c>
      <c r="D8" s="15"/>
      <c r="E8" s="15"/>
      <c r="F8" s="15"/>
      <c r="G8" s="15"/>
      <c r="H8" s="15"/>
      <c r="I8" s="15"/>
      <c r="J8" s="15"/>
      <c r="K8" s="16" t="s">
        <v>38</v>
      </c>
    </row>
    <row r="9" spans="2:11" ht="1.5" customHeight="1">
      <c r="B9" s="17"/>
      <c r="C9" s="17"/>
      <c r="D9" s="15"/>
      <c r="E9" s="15"/>
      <c r="F9" s="15"/>
      <c r="G9" s="15"/>
      <c r="H9" s="15"/>
      <c r="I9" s="15"/>
      <c r="J9" s="15"/>
      <c r="K9" s="18"/>
    </row>
    <row r="10" spans="1:11" ht="14.25" customHeight="1">
      <c r="A10" s="19"/>
      <c r="B10" s="20"/>
      <c r="C10" s="20"/>
      <c r="D10" s="21"/>
      <c r="E10" s="22" t="s">
        <v>20</v>
      </c>
      <c r="F10" s="23" t="s">
        <v>12</v>
      </c>
      <c r="G10" s="20"/>
      <c r="H10" s="24" t="s">
        <v>17</v>
      </c>
      <c r="I10" s="25" t="s">
        <v>36</v>
      </c>
      <c r="J10" s="25"/>
      <c r="K10" s="25" t="s">
        <v>18</v>
      </c>
    </row>
    <row r="11" spans="1:11" ht="12.75" customHeight="1">
      <c r="A11" s="26" t="s">
        <v>41</v>
      </c>
      <c r="B11" s="26"/>
      <c r="C11" s="26"/>
      <c r="D11" s="27"/>
      <c r="E11" s="28"/>
      <c r="F11" s="29" t="s">
        <v>13</v>
      </c>
      <c r="G11" s="30"/>
      <c r="H11" s="31"/>
      <c r="I11" s="29" t="s">
        <v>37</v>
      </c>
      <c r="J11" s="30"/>
      <c r="K11" s="30"/>
    </row>
    <row r="12" spans="1:11" ht="14.25" customHeight="1">
      <c r="A12" s="26"/>
      <c r="B12" s="26"/>
      <c r="C12" s="26"/>
      <c r="D12" s="27"/>
      <c r="E12" s="32"/>
      <c r="F12" s="33" t="s">
        <v>21</v>
      </c>
      <c r="G12" s="34" t="s">
        <v>14</v>
      </c>
      <c r="H12" s="35" t="s">
        <v>15</v>
      </c>
      <c r="I12" s="33" t="s">
        <v>21</v>
      </c>
      <c r="J12" s="34" t="s">
        <v>16</v>
      </c>
      <c r="K12" s="36" t="s">
        <v>43</v>
      </c>
    </row>
    <row r="13" spans="1:11" ht="12" customHeight="1">
      <c r="A13" s="37" t="s">
        <v>42</v>
      </c>
      <c r="B13" s="37"/>
      <c r="C13" s="37"/>
      <c r="D13" s="38"/>
      <c r="E13" s="39"/>
      <c r="F13" s="40"/>
      <c r="G13" s="41"/>
      <c r="H13" s="42"/>
      <c r="I13" s="40"/>
      <c r="J13" s="41"/>
      <c r="K13" s="43" t="s">
        <v>25</v>
      </c>
    </row>
    <row r="14" spans="1:11" ht="12.75" customHeight="1">
      <c r="A14" s="37"/>
      <c r="B14" s="37"/>
      <c r="C14" s="37"/>
      <c r="D14" s="38"/>
      <c r="E14" s="44" t="s">
        <v>26</v>
      </c>
      <c r="F14" s="40"/>
      <c r="G14" s="41"/>
      <c r="H14" s="45" t="s">
        <v>27</v>
      </c>
      <c r="I14" s="40"/>
      <c r="J14" s="44" t="s">
        <v>28</v>
      </c>
      <c r="K14" s="43" t="s">
        <v>29</v>
      </c>
    </row>
    <row r="15" spans="1:11" ht="12.75" customHeight="1">
      <c r="A15" s="46"/>
      <c r="B15" s="47"/>
      <c r="C15" s="47"/>
      <c r="D15" s="48"/>
      <c r="E15" s="49" t="s">
        <v>30</v>
      </c>
      <c r="F15" s="50" t="s">
        <v>31</v>
      </c>
      <c r="G15" s="49" t="s">
        <v>32</v>
      </c>
      <c r="H15" s="51" t="s">
        <v>33</v>
      </c>
      <c r="I15" s="49" t="s">
        <v>31</v>
      </c>
      <c r="J15" s="49" t="s">
        <v>34</v>
      </c>
      <c r="K15" s="50" t="s">
        <v>34</v>
      </c>
    </row>
    <row r="16" spans="2:11" ht="3.75" customHeight="1">
      <c r="B16" s="52"/>
      <c r="C16" s="52"/>
      <c r="D16" s="53"/>
      <c r="E16" s="52"/>
      <c r="F16" s="54"/>
      <c r="G16" s="54"/>
      <c r="H16" s="55"/>
      <c r="I16" s="54"/>
      <c r="J16" s="54"/>
      <c r="K16" s="54"/>
    </row>
    <row r="17" spans="2:11" ht="19.5" customHeight="1" hidden="1">
      <c r="B17" s="56" t="s">
        <v>23</v>
      </c>
      <c r="C17" s="56"/>
      <c r="D17" s="57" t="s">
        <v>2</v>
      </c>
      <c r="E17" s="58">
        <f>SUM(F17,I17)</f>
        <v>2708</v>
      </c>
      <c r="F17" s="58">
        <f>SUM(G17:H17)</f>
        <v>1129</v>
      </c>
      <c r="G17" s="59">
        <v>865</v>
      </c>
      <c r="H17" s="59">
        <v>264</v>
      </c>
      <c r="I17" s="58">
        <f>SUM(J17:K17)</f>
        <v>1579</v>
      </c>
      <c r="J17" s="60">
        <v>1363</v>
      </c>
      <c r="K17" s="59">
        <v>216</v>
      </c>
    </row>
    <row r="18" spans="2:11" ht="3" customHeight="1" hidden="1">
      <c r="B18" s="61"/>
      <c r="C18" s="61"/>
      <c r="D18" s="62"/>
      <c r="E18" s="58"/>
      <c r="F18" s="58"/>
      <c r="G18" s="63"/>
      <c r="H18" s="63"/>
      <c r="I18" s="58"/>
      <c r="J18" s="64"/>
      <c r="K18" s="63"/>
    </row>
    <row r="19" spans="2:12" ht="9" customHeight="1" hidden="1">
      <c r="B19" s="56" t="s">
        <v>24</v>
      </c>
      <c r="C19" s="56"/>
      <c r="D19" s="57" t="s">
        <v>22</v>
      </c>
      <c r="E19" s="65">
        <f>SUM(F19,I19)</f>
        <v>2721</v>
      </c>
      <c r="F19" s="65">
        <f>SUM(G19:H19)</f>
        <v>1130</v>
      </c>
      <c r="G19" s="65">
        <v>872</v>
      </c>
      <c r="H19" s="65">
        <v>258</v>
      </c>
      <c r="I19" s="65">
        <f>SUM(J19:K19)</f>
        <v>1591</v>
      </c>
      <c r="J19" s="65">
        <v>1380</v>
      </c>
      <c r="K19" s="65">
        <v>211</v>
      </c>
      <c r="L19" s="66"/>
    </row>
    <row r="20" spans="2:12" ht="19.5" customHeight="1" hidden="1">
      <c r="B20" s="56" t="s">
        <v>39</v>
      </c>
      <c r="C20" s="56"/>
      <c r="D20" s="57" t="s">
        <v>40</v>
      </c>
      <c r="E20" s="65">
        <f>SUM(F20,I20)</f>
        <v>2507</v>
      </c>
      <c r="F20" s="65">
        <f>SUM(G20:H20)</f>
        <v>1113</v>
      </c>
      <c r="G20" s="65">
        <v>857</v>
      </c>
      <c r="H20" s="65">
        <v>256</v>
      </c>
      <c r="I20" s="65">
        <f>SUM(J20:K20)</f>
        <v>1394</v>
      </c>
      <c r="J20" s="65">
        <v>1198</v>
      </c>
      <c r="K20" s="65">
        <v>196</v>
      </c>
      <c r="L20" s="66"/>
    </row>
    <row r="21" spans="2:12" ht="3" customHeight="1">
      <c r="B21" s="61"/>
      <c r="C21" s="61"/>
      <c r="D21" s="67"/>
      <c r="E21" s="65"/>
      <c r="F21" s="65"/>
      <c r="G21" s="68"/>
      <c r="H21" s="68"/>
      <c r="I21" s="65"/>
      <c r="J21" s="68"/>
      <c r="K21" s="68"/>
      <c r="L21" s="66"/>
    </row>
    <row r="22" spans="1:12" ht="19.5" customHeight="1">
      <c r="A22" s="69" t="s">
        <v>44</v>
      </c>
      <c r="B22" s="69"/>
      <c r="C22" s="56"/>
      <c r="D22" s="70" t="s">
        <v>45</v>
      </c>
      <c r="E22" s="71">
        <f aca="true" t="shared" si="0" ref="E22:E28">SUM(F22,I22)</f>
        <v>2541</v>
      </c>
      <c r="F22" s="71">
        <f aca="true" t="shared" si="1" ref="F22:F28">SUM(G22:H22)</f>
        <v>1118</v>
      </c>
      <c r="G22" s="71">
        <v>853</v>
      </c>
      <c r="H22" s="71">
        <v>265</v>
      </c>
      <c r="I22" s="71">
        <f aca="true" t="shared" si="2" ref="I22:I28">SUM(J22:K22)</f>
        <v>1423</v>
      </c>
      <c r="J22" s="71">
        <v>1230</v>
      </c>
      <c r="K22" s="71">
        <v>193</v>
      </c>
      <c r="L22" s="66"/>
    </row>
    <row r="23" spans="1:12" ht="19.5" customHeight="1">
      <c r="A23" s="69" t="s">
        <v>46</v>
      </c>
      <c r="B23" s="69"/>
      <c r="C23" s="56"/>
      <c r="D23" s="70" t="s">
        <v>47</v>
      </c>
      <c r="E23" s="71">
        <f t="shared" si="0"/>
        <v>2513</v>
      </c>
      <c r="F23" s="71">
        <f t="shared" si="1"/>
        <v>1116</v>
      </c>
      <c r="G23" s="71">
        <v>858</v>
      </c>
      <c r="H23" s="71">
        <v>258</v>
      </c>
      <c r="I23" s="71">
        <f t="shared" si="2"/>
        <v>1397</v>
      </c>
      <c r="J23" s="71">
        <v>1211</v>
      </c>
      <c r="K23" s="71">
        <v>186</v>
      </c>
      <c r="L23" s="66"/>
    </row>
    <row r="24" spans="1:12" ht="19.5" customHeight="1">
      <c r="A24" s="69" t="s">
        <v>48</v>
      </c>
      <c r="B24" s="69"/>
      <c r="C24" s="56"/>
      <c r="D24" s="70" t="s">
        <v>49</v>
      </c>
      <c r="E24" s="71">
        <f t="shared" si="0"/>
        <v>2496</v>
      </c>
      <c r="F24" s="71">
        <f t="shared" si="1"/>
        <v>1112</v>
      </c>
      <c r="G24" s="71">
        <v>860</v>
      </c>
      <c r="H24" s="71">
        <v>252</v>
      </c>
      <c r="I24" s="71">
        <f t="shared" si="2"/>
        <v>1384</v>
      </c>
      <c r="J24" s="71">
        <v>1202</v>
      </c>
      <c r="K24" s="71">
        <v>182</v>
      </c>
      <c r="L24" s="66"/>
    </row>
    <row r="25" spans="1:12" ht="19.5" customHeight="1">
      <c r="A25" s="69" t="s">
        <v>50</v>
      </c>
      <c r="B25" s="69"/>
      <c r="C25" s="56"/>
      <c r="D25" s="70" t="s">
        <v>51</v>
      </c>
      <c r="E25" s="71">
        <f t="shared" si="0"/>
        <v>2347</v>
      </c>
      <c r="F25" s="71">
        <f t="shared" si="1"/>
        <v>1101</v>
      </c>
      <c r="G25" s="71">
        <v>844</v>
      </c>
      <c r="H25" s="71">
        <v>257</v>
      </c>
      <c r="I25" s="71">
        <f t="shared" si="2"/>
        <v>1246</v>
      </c>
      <c r="J25" s="71">
        <v>1072</v>
      </c>
      <c r="K25" s="71">
        <v>174</v>
      </c>
      <c r="L25" s="66"/>
    </row>
    <row r="26" spans="1:12" ht="19.5" customHeight="1">
      <c r="A26" s="69" t="s">
        <v>52</v>
      </c>
      <c r="B26" s="69"/>
      <c r="C26" s="56"/>
      <c r="D26" s="70" t="s">
        <v>53</v>
      </c>
      <c r="E26" s="71">
        <f t="shared" si="0"/>
        <v>2284</v>
      </c>
      <c r="F26" s="71">
        <f t="shared" si="1"/>
        <v>1125</v>
      </c>
      <c r="G26" s="71">
        <v>868</v>
      </c>
      <c r="H26" s="71">
        <v>257</v>
      </c>
      <c r="I26" s="71">
        <f t="shared" si="2"/>
        <v>1159</v>
      </c>
      <c r="J26" s="71">
        <v>1003</v>
      </c>
      <c r="K26" s="71">
        <v>156</v>
      </c>
      <c r="L26" s="66"/>
    </row>
    <row r="27" spans="1:12" ht="19.5" customHeight="1">
      <c r="A27" s="69" t="s">
        <v>57</v>
      </c>
      <c r="B27" s="69"/>
      <c r="C27" s="56"/>
      <c r="D27" s="70" t="s">
        <v>54</v>
      </c>
      <c r="E27" s="71">
        <f t="shared" si="0"/>
        <v>2207</v>
      </c>
      <c r="F27" s="71">
        <f t="shared" si="1"/>
        <v>1116</v>
      </c>
      <c r="G27" s="71">
        <v>869</v>
      </c>
      <c r="H27" s="71">
        <v>247</v>
      </c>
      <c r="I27" s="71">
        <f t="shared" si="2"/>
        <v>1091</v>
      </c>
      <c r="J27" s="71">
        <v>948</v>
      </c>
      <c r="K27" s="71">
        <v>143</v>
      </c>
      <c r="L27" s="66"/>
    </row>
    <row r="28" spans="1:12" ht="19.5" customHeight="1">
      <c r="A28" s="69" t="s">
        <v>59</v>
      </c>
      <c r="B28" s="69"/>
      <c r="C28" s="56"/>
      <c r="D28" s="70" t="s">
        <v>58</v>
      </c>
      <c r="E28" s="71">
        <f t="shared" si="0"/>
        <v>2134</v>
      </c>
      <c r="F28" s="71">
        <f t="shared" si="1"/>
        <v>1123</v>
      </c>
      <c r="G28" s="72">
        <v>875</v>
      </c>
      <c r="H28" s="72">
        <v>248</v>
      </c>
      <c r="I28" s="71">
        <f t="shared" si="2"/>
        <v>1011</v>
      </c>
      <c r="J28" s="72">
        <v>886</v>
      </c>
      <c r="K28" s="72">
        <v>125</v>
      </c>
      <c r="L28" s="66"/>
    </row>
    <row r="29" spans="1:12" ht="19.5" customHeight="1">
      <c r="A29" s="69" t="s">
        <v>68</v>
      </c>
      <c r="B29" s="69"/>
      <c r="C29" s="56"/>
      <c r="D29" s="70" t="s">
        <v>61</v>
      </c>
      <c r="E29" s="71" t="s">
        <v>64</v>
      </c>
      <c r="F29" s="71" t="s">
        <v>65</v>
      </c>
      <c r="G29" s="71">
        <v>864</v>
      </c>
      <c r="H29" s="71">
        <v>251</v>
      </c>
      <c r="I29" s="71">
        <v>951</v>
      </c>
      <c r="J29" s="71">
        <v>839</v>
      </c>
      <c r="K29" s="71">
        <v>112</v>
      </c>
      <c r="L29" s="66"/>
    </row>
    <row r="30" spans="1:12" ht="19.5" customHeight="1">
      <c r="A30" s="69" t="s">
        <v>66</v>
      </c>
      <c r="B30" s="69"/>
      <c r="C30" s="56"/>
      <c r="D30" s="70" t="s">
        <v>62</v>
      </c>
      <c r="E30" s="71">
        <v>1996</v>
      </c>
      <c r="F30" s="71">
        <v>1120</v>
      </c>
      <c r="G30" s="65">
        <v>869</v>
      </c>
      <c r="H30" s="65">
        <v>251</v>
      </c>
      <c r="I30" s="71">
        <v>876</v>
      </c>
      <c r="J30" s="65">
        <v>778</v>
      </c>
      <c r="K30" s="65">
        <v>98</v>
      </c>
      <c r="L30" s="66"/>
    </row>
    <row r="31" spans="1:12" ht="19.5" customHeight="1">
      <c r="A31" s="69" t="s">
        <v>85</v>
      </c>
      <c r="B31" s="69"/>
      <c r="C31" s="56"/>
      <c r="D31" s="70" t="s">
        <v>84</v>
      </c>
      <c r="E31" s="71">
        <f aca="true" t="shared" si="3" ref="E31:K31">SUM(E32:E42)</f>
        <v>1980</v>
      </c>
      <c r="F31" s="71">
        <f t="shared" si="3"/>
        <v>1158</v>
      </c>
      <c r="G31" s="71">
        <f t="shared" si="3"/>
        <v>897</v>
      </c>
      <c r="H31" s="71">
        <f t="shared" si="3"/>
        <v>261</v>
      </c>
      <c r="I31" s="71">
        <f t="shared" si="3"/>
        <v>822</v>
      </c>
      <c r="J31" s="71">
        <f t="shared" si="3"/>
        <v>733</v>
      </c>
      <c r="K31" s="71">
        <f t="shared" si="3"/>
        <v>89</v>
      </c>
      <c r="L31" s="66"/>
    </row>
    <row r="32" spans="2:12" ht="18" customHeight="1">
      <c r="B32" s="61" t="s">
        <v>67</v>
      </c>
      <c r="C32" s="61"/>
      <c r="D32" s="73" t="s">
        <v>3</v>
      </c>
      <c r="E32" s="74">
        <f>SUM(F32,I32)</f>
        <v>199</v>
      </c>
      <c r="F32" s="74">
        <f>SUM(G32:H32)</f>
        <v>182</v>
      </c>
      <c r="G32" s="75">
        <v>129</v>
      </c>
      <c r="H32" s="75">
        <v>53</v>
      </c>
      <c r="I32" s="74">
        <f>SUM(J32:K32)</f>
        <v>17</v>
      </c>
      <c r="J32" s="75">
        <v>0</v>
      </c>
      <c r="K32" s="75">
        <v>17</v>
      </c>
      <c r="L32" s="66"/>
    </row>
    <row r="33" spans="2:12" ht="19.5" customHeight="1">
      <c r="B33" s="76" t="s">
        <v>69</v>
      </c>
      <c r="C33" s="76"/>
      <c r="D33" s="73" t="s">
        <v>4</v>
      </c>
      <c r="E33" s="74">
        <f aca="true" t="shared" si="4" ref="E33:E41">SUM(F33,I33)</f>
        <v>237</v>
      </c>
      <c r="F33" s="74">
        <f>SUM(G33:H33)</f>
        <v>113</v>
      </c>
      <c r="G33" s="75">
        <v>86</v>
      </c>
      <c r="H33" s="75">
        <v>27</v>
      </c>
      <c r="I33" s="74">
        <f aca="true" t="shared" si="5" ref="I33:I40">SUM(J33:K33)</f>
        <v>124</v>
      </c>
      <c r="J33" s="75">
        <v>116</v>
      </c>
      <c r="K33" s="75">
        <v>8</v>
      </c>
      <c r="L33" s="66"/>
    </row>
    <row r="34" spans="2:12" ht="19.5" customHeight="1">
      <c r="B34" s="76" t="s">
        <v>70</v>
      </c>
      <c r="C34" s="76"/>
      <c r="D34" s="73" t="s">
        <v>5</v>
      </c>
      <c r="E34" s="74">
        <f>SUM(F34,I34)</f>
        <v>210</v>
      </c>
      <c r="F34" s="74">
        <f aca="true" t="shared" si="6" ref="F34:F40">SUM(G34:H34)</f>
        <v>104</v>
      </c>
      <c r="G34" s="75">
        <v>83</v>
      </c>
      <c r="H34" s="75">
        <v>21</v>
      </c>
      <c r="I34" s="74">
        <f t="shared" si="5"/>
        <v>106</v>
      </c>
      <c r="J34" s="75">
        <v>100</v>
      </c>
      <c r="K34" s="75">
        <v>6</v>
      </c>
      <c r="L34" s="66"/>
    </row>
    <row r="35" spans="2:12" ht="19.5" customHeight="1">
      <c r="B35" s="76" t="s">
        <v>71</v>
      </c>
      <c r="C35" s="76"/>
      <c r="D35" s="73" t="s">
        <v>6</v>
      </c>
      <c r="E35" s="74">
        <f t="shared" si="4"/>
        <v>167</v>
      </c>
      <c r="F35" s="74">
        <f t="shared" si="6"/>
        <v>116</v>
      </c>
      <c r="G35" s="75">
        <v>92</v>
      </c>
      <c r="H35" s="75">
        <v>24</v>
      </c>
      <c r="I35" s="74">
        <f t="shared" si="5"/>
        <v>51</v>
      </c>
      <c r="J35" s="75">
        <v>43</v>
      </c>
      <c r="K35" s="75">
        <v>8</v>
      </c>
      <c r="L35" s="66"/>
    </row>
    <row r="36" spans="2:12" ht="19.5" customHeight="1">
      <c r="B36" s="76" t="s">
        <v>72</v>
      </c>
      <c r="C36" s="76"/>
      <c r="D36" s="73" t="s">
        <v>7</v>
      </c>
      <c r="E36" s="74">
        <f t="shared" si="4"/>
        <v>212</v>
      </c>
      <c r="F36" s="74">
        <f t="shared" si="6"/>
        <v>114</v>
      </c>
      <c r="G36" s="75">
        <v>93</v>
      </c>
      <c r="H36" s="75">
        <v>21</v>
      </c>
      <c r="I36" s="74">
        <f t="shared" si="5"/>
        <v>98</v>
      </c>
      <c r="J36" s="75">
        <v>91</v>
      </c>
      <c r="K36" s="75">
        <v>7</v>
      </c>
      <c r="L36" s="66"/>
    </row>
    <row r="37" spans="2:12" ht="19.5" customHeight="1">
      <c r="B37" s="76" t="s">
        <v>73</v>
      </c>
      <c r="C37" s="76"/>
      <c r="D37" s="73" t="s">
        <v>8</v>
      </c>
      <c r="E37" s="74">
        <f t="shared" si="4"/>
        <v>251</v>
      </c>
      <c r="F37" s="74">
        <f t="shared" si="6"/>
        <v>115</v>
      </c>
      <c r="G37" s="75">
        <v>91</v>
      </c>
      <c r="H37" s="75">
        <v>24</v>
      </c>
      <c r="I37" s="74">
        <f t="shared" si="5"/>
        <v>136</v>
      </c>
      <c r="J37" s="75">
        <v>126</v>
      </c>
      <c r="K37" s="75">
        <v>10</v>
      </c>
      <c r="L37" s="66"/>
    </row>
    <row r="38" spans="2:12" ht="19.5" customHeight="1">
      <c r="B38" s="76" t="s">
        <v>74</v>
      </c>
      <c r="C38" s="76"/>
      <c r="D38" s="73" t="s">
        <v>9</v>
      </c>
      <c r="E38" s="74">
        <f t="shared" si="4"/>
        <v>221</v>
      </c>
      <c r="F38" s="74">
        <f t="shared" si="6"/>
        <v>111</v>
      </c>
      <c r="G38" s="75">
        <v>87</v>
      </c>
      <c r="H38" s="75">
        <v>24</v>
      </c>
      <c r="I38" s="74">
        <f t="shared" si="5"/>
        <v>110</v>
      </c>
      <c r="J38" s="75">
        <v>103</v>
      </c>
      <c r="K38" s="75">
        <v>7</v>
      </c>
      <c r="L38" s="66"/>
    </row>
    <row r="39" spans="2:12" ht="19.5" customHeight="1">
      <c r="B39" s="76" t="s">
        <v>75</v>
      </c>
      <c r="C39" s="76"/>
      <c r="D39" s="73" t="s">
        <v>10</v>
      </c>
      <c r="E39" s="74">
        <f t="shared" si="4"/>
        <v>181</v>
      </c>
      <c r="F39" s="74">
        <f t="shared" si="6"/>
        <v>86</v>
      </c>
      <c r="G39" s="75">
        <v>65</v>
      </c>
      <c r="H39" s="75">
        <v>21</v>
      </c>
      <c r="I39" s="74">
        <f t="shared" si="5"/>
        <v>95</v>
      </c>
      <c r="J39" s="75">
        <v>88</v>
      </c>
      <c r="K39" s="75">
        <v>7</v>
      </c>
      <c r="L39" s="66"/>
    </row>
    <row r="40" spans="2:12" ht="19.5" customHeight="1">
      <c r="B40" s="76" t="s">
        <v>76</v>
      </c>
      <c r="C40" s="76"/>
      <c r="D40" s="73" t="s">
        <v>11</v>
      </c>
      <c r="E40" s="74">
        <f t="shared" si="4"/>
        <v>196</v>
      </c>
      <c r="F40" s="74">
        <f t="shared" si="6"/>
        <v>123</v>
      </c>
      <c r="G40" s="75">
        <v>98</v>
      </c>
      <c r="H40" s="75">
        <v>25</v>
      </c>
      <c r="I40" s="74">
        <f t="shared" si="5"/>
        <v>73</v>
      </c>
      <c r="J40" s="75">
        <v>66</v>
      </c>
      <c r="K40" s="75">
        <v>7</v>
      </c>
      <c r="L40" s="66"/>
    </row>
    <row r="41" spans="2:12" ht="19.5" customHeight="1">
      <c r="B41" s="76" t="s">
        <v>83</v>
      </c>
      <c r="C41" s="76"/>
      <c r="D41" s="77" t="s">
        <v>82</v>
      </c>
      <c r="E41" s="78">
        <f t="shared" si="4"/>
        <v>66</v>
      </c>
      <c r="F41" s="79">
        <f>SUM(G41:H41)</f>
        <v>54</v>
      </c>
      <c r="G41" s="80">
        <v>46</v>
      </c>
      <c r="H41" s="80">
        <v>8</v>
      </c>
      <c r="I41" s="79">
        <f>SUM(J41:K41)</f>
        <v>12</v>
      </c>
      <c r="J41" s="80">
        <v>0</v>
      </c>
      <c r="K41" s="80">
        <v>12</v>
      </c>
      <c r="L41" s="66"/>
    </row>
    <row r="42" spans="1:12" s="85" customFormat="1" ht="45" customHeight="1">
      <c r="A42" s="81"/>
      <c r="B42" s="82" t="s">
        <v>77</v>
      </c>
      <c r="C42" s="82"/>
      <c r="D42" s="83" t="s">
        <v>63</v>
      </c>
      <c r="E42" s="78">
        <f>SUM(F42,I42)</f>
        <v>40</v>
      </c>
      <c r="F42" s="79">
        <f>SUM(G42:H42)</f>
        <v>40</v>
      </c>
      <c r="G42" s="80">
        <v>27</v>
      </c>
      <c r="H42" s="80">
        <v>13</v>
      </c>
      <c r="I42" s="79">
        <f>SUM(J42:K42)</f>
        <v>0</v>
      </c>
      <c r="J42" s="80">
        <v>0</v>
      </c>
      <c r="K42" s="80">
        <v>0</v>
      </c>
      <c r="L42" s="84"/>
    </row>
    <row r="43" spans="1:11" ht="9.75" customHeight="1">
      <c r="A43" s="46"/>
      <c r="B43" s="86"/>
      <c r="C43" s="86"/>
      <c r="D43" s="87"/>
      <c r="E43" s="88"/>
      <c r="F43" s="47"/>
      <c r="G43" s="47"/>
      <c r="H43" s="47"/>
      <c r="I43" s="47"/>
      <c r="J43" s="47"/>
      <c r="K43" s="47"/>
    </row>
    <row r="44" ht="12" customHeight="1">
      <c r="A44" s="17" t="s">
        <v>19</v>
      </c>
    </row>
    <row r="45" spans="1:3" s="89" customFormat="1" ht="10.5" customHeight="1">
      <c r="A45" s="17" t="s">
        <v>78</v>
      </c>
      <c r="B45" s="17"/>
      <c r="C45" s="17"/>
    </row>
    <row r="46" spans="1:11" ht="10.5" customHeight="1">
      <c r="A46" s="1" t="s">
        <v>79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ht="10.5" customHeight="1">
      <c r="A47" s="91" t="s">
        <v>80</v>
      </c>
    </row>
    <row r="48" spans="2:11" ht="10.5" customHeight="1">
      <c r="B48" s="92" t="s">
        <v>81</v>
      </c>
      <c r="C48" s="92"/>
      <c r="D48" s="92"/>
      <c r="E48" s="92"/>
      <c r="F48" s="92"/>
      <c r="G48" s="92"/>
      <c r="H48" s="92"/>
      <c r="I48" s="92"/>
      <c r="J48" s="92"/>
      <c r="K48" s="92"/>
    </row>
  </sheetData>
  <sheetProtection/>
  <mergeCells count="20">
    <mergeCell ref="A29:B29"/>
    <mergeCell ref="A11:D12"/>
    <mergeCell ref="A13:D14"/>
    <mergeCell ref="A31:B31"/>
    <mergeCell ref="A22:B22"/>
    <mergeCell ref="A23:B23"/>
    <mergeCell ref="A24:B24"/>
    <mergeCell ref="A25:B25"/>
    <mergeCell ref="A26:B26"/>
    <mergeCell ref="A27:B27"/>
    <mergeCell ref="A28:B28"/>
    <mergeCell ref="A30:B30"/>
    <mergeCell ref="B2:K2"/>
    <mergeCell ref="B4:K4"/>
    <mergeCell ref="B48:K48"/>
    <mergeCell ref="B6:K6"/>
    <mergeCell ref="B7:K7"/>
    <mergeCell ref="I11:K11"/>
    <mergeCell ref="F11:H11"/>
    <mergeCell ref="E10:E11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林芳如</cp:lastModifiedBy>
  <cp:lastPrinted>2019-10-07T06:49:23Z</cp:lastPrinted>
  <dcterms:created xsi:type="dcterms:W3CDTF">1997-01-14T01:50:29Z</dcterms:created>
  <dcterms:modified xsi:type="dcterms:W3CDTF">2020-07-14T07:45:19Z</dcterms:modified>
  <cp:category/>
  <cp:version/>
  <cp:contentType/>
  <cp:contentStatus/>
</cp:coreProperties>
</file>