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315" activeTab="0"/>
  </bookViews>
  <sheets>
    <sheet name="表47" sheetId="1" r:id="rId1"/>
  </sheets>
  <definedNames>
    <definedName name="_xlnm.Print_Area" localSheetId="0">'表47'!$A$1:$M$35</definedName>
  </definedNames>
  <calcPr fullCalcOnLoad="1"/>
</workbook>
</file>

<file path=xl/sharedStrings.xml><?xml version="1.0" encoding="utf-8"?>
<sst xmlns="http://schemas.openxmlformats.org/spreadsheetml/2006/main" count="69" uniqueCount="69">
  <si>
    <t>Total</t>
  </si>
  <si>
    <t>單位 : 公斤</t>
  </si>
  <si>
    <t>Grand</t>
  </si>
  <si>
    <t>Raw</t>
  </si>
  <si>
    <t>and Rattan</t>
  </si>
  <si>
    <t>Resin</t>
  </si>
  <si>
    <t>Bark</t>
  </si>
  <si>
    <t>Leaves</t>
  </si>
  <si>
    <t>Fruits</t>
  </si>
  <si>
    <t>Grass</t>
  </si>
  <si>
    <t>Unit : kg</t>
  </si>
  <si>
    <t>Fices</t>
  </si>
  <si>
    <t>Shrub</t>
  </si>
  <si>
    <t>Awkeotsang</t>
  </si>
  <si>
    <t>Mushroom</t>
  </si>
  <si>
    <t>Others</t>
  </si>
  <si>
    <t>By District</t>
  </si>
  <si>
    <t>按區域分</t>
  </si>
  <si>
    <t xml:space="preserve">Source : Based on the statistical reports submitted by the forest district offices of F.B., the local governments and the concerned forestry </t>
  </si>
  <si>
    <t xml:space="preserve">              agencies individually.</t>
  </si>
  <si>
    <t>Bamboo Shoot</t>
  </si>
  <si>
    <t>North District</t>
  </si>
  <si>
    <t>Middle District</t>
  </si>
  <si>
    <t>South District</t>
  </si>
  <si>
    <t>East District</t>
  </si>
  <si>
    <t>(Taiwan-Fuchien Region)</t>
  </si>
  <si>
    <t>資料來源：根據本局林區管理處、直轄市政府、縣市政府及有關機關造送之資料彙編。</t>
  </si>
  <si>
    <r>
      <t xml:space="preserve"> </t>
    </r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101    </t>
    </r>
    <r>
      <rPr>
        <b/>
        <sz val="11"/>
        <rFont val="標楷體"/>
        <family val="4"/>
      </rPr>
      <t>年</t>
    </r>
  </si>
  <si>
    <t>(2012)</t>
  </si>
  <si>
    <r>
      <t xml:space="preserve"> </t>
    </r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102    </t>
    </r>
    <r>
      <rPr>
        <b/>
        <sz val="11"/>
        <rFont val="標楷體"/>
        <family val="4"/>
      </rPr>
      <t>年</t>
    </r>
  </si>
  <si>
    <t>(2013)</t>
  </si>
  <si>
    <r>
      <t xml:space="preserve"> </t>
    </r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103    </t>
    </r>
    <r>
      <rPr>
        <b/>
        <sz val="11"/>
        <rFont val="標楷體"/>
        <family val="4"/>
      </rPr>
      <t>年</t>
    </r>
  </si>
  <si>
    <t>(2014)</t>
  </si>
  <si>
    <r>
      <t xml:space="preserve"> </t>
    </r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104    </t>
    </r>
    <r>
      <rPr>
        <b/>
        <sz val="11"/>
        <rFont val="標楷體"/>
        <family val="4"/>
      </rPr>
      <t>年</t>
    </r>
  </si>
  <si>
    <t>(2015)</t>
  </si>
  <si>
    <t>Table 47     Production of Forest By-products</t>
  </si>
  <si>
    <t>(2016)</t>
  </si>
  <si>
    <r>
      <rPr>
        <b/>
        <sz val="10"/>
        <rFont val="標楷體"/>
        <family val="4"/>
      </rPr>
      <t>臺閩地區</t>
    </r>
  </si>
  <si>
    <r>
      <rPr>
        <sz val="11"/>
        <rFont val="標楷體"/>
        <family val="4"/>
      </rPr>
      <t>北</t>
    </r>
    <r>
      <rPr>
        <sz val="11"/>
        <rFont val="Times New Roman"/>
        <family val="1"/>
      </rPr>
      <t xml:space="preserve">                           </t>
    </r>
    <r>
      <rPr>
        <sz val="11"/>
        <rFont val="標楷體"/>
        <family val="4"/>
      </rPr>
      <t>部</t>
    </r>
    <r>
      <rPr>
        <sz val="11"/>
        <rFont val="Times New Roman"/>
        <family val="1"/>
      </rPr>
      <t xml:space="preserve">    </t>
    </r>
  </si>
  <si>
    <r>
      <rPr>
        <sz val="11"/>
        <rFont val="標楷體"/>
        <family val="4"/>
      </rPr>
      <t>中</t>
    </r>
    <r>
      <rPr>
        <sz val="11"/>
        <rFont val="Times New Roman"/>
        <family val="1"/>
      </rPr>
      <t xml:space="preserve">                           </t>
    </r>
    <r>
      <rPr>
        <sz val="11"/>
        <rFont val="標楷體"/>
        <family val="4"/>
      </rPr>
      <t>部</t>
    </r>
  </si>
  <si>
    <r>
      <rPr>
        <sz val="11"/>
        <rFont val="標楷體"/>
        <family val="4"/>
      </rPr>
      <t>南</t>
    </r>
    <r>
      <rPr>
        <sz val="11"/>
        <rFont val="Times New Roman"/>
        <family val="1"/>
      </rPr>
      <t xml:space="preserve">                           </t>
    </r>
    <r>
      <rPr>
        <sz val="11"/>
        <rFont val="標楷體"/>
        <family val="4"/>
      </rPr>
      <t>部</t>
    </r>
  </si>
  <si>
    <r>
      <rPr>
        <sz val="11"/>
        <rFont val="標楷體"/>
        <family val="4"/>
      </rPr>
      <t>東</t>
    </r>
    <r>
      <rPr>
        <sz val="11"/>
        <rFont val="Times New Roman"/>
        <family val="1"/>
      </rPr>
      <t xml:space="preserve">                           </t>
    </r>
    <r>
      <rPr>
        <sz val="11"/>
        <rFont val="標楷體"/>
        <family val="4"/>
      </rPr>
      <t>部</t>
    </r>
  </si>
  <si>
    <t>(2017)</t>
  </si>
  <si>
    <t>(2018)</t>
  </si>
  <si>
    <r>
      <t>174</t>
    </r>
    <r>
      <rPr>
        <sz val="8"/>
        <rFont val="標楷體"/>
        <family val="4"/>
      </rPr>
      <t>　林產處分</t>
    </r>
  </si>
  <si>
    <r>
      <t>Disposal of Forest Products</t>
    </r>
    <r>
      <rPr>
        <sz val="8"/>
        <rFont val="華康中明體"/>
        <family val="3"/>
      </rPr>
      <t>　</t>
    </r>
    <r>
      <rPr>
        <sz val="8"/>
        <rFont val="Times New Roman"/>
        <family val="1"/>
      </rPr>
      <t>175</t>
    </r>
  </si>
  <si>
    <r>
      <t>表</t>
    </r>
    <r>
      <rPr>
        <sz val="16"/>
        <rFont val="Times New Roman"/>
        <family val="1"/>
      </rPr>
      <t>47</t>
    </r>
    <r>
      <rPr>
        <sz val="16"/>
        <rFont val="標楷體"/>
        <family val="4"/>
      </rPr>
      <t>　森林副產物生產</t>
    </r>
  </si>
  <si>
    <r>
      <t>總</t>
    </r>
    <r>
      <rPr>
        <sz val="10.5"/>
        <rFont val="Times New Roman"/>
        <family val="1"/>
      </rPr>
      <t xml:space="preserve">             </t>
    </r>
    <r>
      <rPr>
        <sz val="10.5"/>
        <rFont val="標楷體"/>
        <family val="4"/>
      </rPr>
      <t>計</t>
    </r>
  </si>
  <si>
    <r>
      <t>竹</t>
    </r>
    <r>
      <rPr>
        <sz val="10.5"/>
        <rFont val="Times New Roman"/>
        <family val="1"/>
      </rPr>
      <t xml:space="preserve">      </t>
    </r>
    <r>
      <rPr>
        <sz val="10.5"/>
        <rFont val="標楷體"/>
        <family val="4"/>
      </rPr>
      <t>筍</t>
    </r>
    <r>
      <rPr>
        <sz val="10.5"/>
        <rFont val="Times New Roman"/>
        <family val="1"/>
      </rPr>
      <t xml:space="preserve">      </t>
    </r>
    <r>
      <rPr>
        <sz val="10.5"/>
        <rFont val="標楷體"/>
        <family val="4"/>
      </rPr>
      <t>類</t>
    </r>
  </si>
  <si>
    <r>
      <t>愛</t>
    </r>
    <r>
      <rPr>
        <sz val="10.5"/>
        <rFont val="Times New Roman"/>
        <family val="1"/>
      </rPr>
      <t xml:space="preserve">      </t>
    </r>
    <r>
      <rPr>
        <sz val="10.5"/>
        <rFont val="標楷體"/>
        <family val="4"/>
      </rPr>
      <t>玉</t>
    </r>
    <r>
      <rPr>
        <sz val="10.5"/>
        <rFont val="Times New Roman"/>
        <family val="1"/>
      </rPr>
      <t xml:space="preserve">      </t>
    </r>
    <r>
      <rPr>
        <sz val="10.5"/>
        <rFont val="標楷體"/>
        <family val="4"/>
      </rPr>
      <t>子</t>
    </r>
  </si>
  <si>
    <r>
      <t>其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他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灌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藤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類</t>
    </r>
  </si>
  <si>
    <r>
      <t>菌</t>
    </r>
    <r>
      <rPr>
        <sz val="10.5"/>
        <rFont val="Times New Roman"/>
        <family val="1"/>
      </rPr>
      <t xml:space="preserve">         </t>
    </r>
    <r>
      <rPr>
        <sz val="10.5"/>
        <rFont val="標楷體"/>
        <family val="4"/>
      </rPr>
      <t>類</t>
    </r>
  </si>
  <si>
    <r>
      <t>樹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脂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類</t>
    </r>
  </si>
  <si>
    <r>
      <t>樹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皮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類</t>
    </r>
  </si>
  <si>
    <r>
      <t>樹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葉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類</t>
    </r>
  </si>
  <si>
    <r>
      <t>樹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實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類</t>
    </r>
  </si>
  <si>
    <r>
      <t>草</t>
    </r>
    <r>
      <rPr>
        <sz val="10.5"/>
        <rFont val="Times New Roman"/>
        <family val="1"/>
      </rPr>
      <t xml:space="preserve">          </t>
    </r>
    <r>
      <rPr>
        <sz val="10.5"/>
        <rFont val="標楷體"/>
        <family val="4"/>
      </rPr>
      <t>類</t>
    </r>
  </si>
  <si>
    <r>
      <t>其</t>
    </r>
    <r>
      <rPr>
        <sz val="10.5"/>
        <rFont val="Times New Roman"/>
        <family val="1"/>
      </rPr>
      <t xml:space="preserve">          </t>
    </r>
    <r>
      <rPr>
        <sz val="10.5"/>
        <rFont val="標楷體"/>
        <family val="4"/>
      </rPr>
      <t>他</t>
    </r>
  </si>
  <si>
    <r>
      <t xml:space="preserve"> </t>
    </r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105    </t>
    </r>
    <r>
      <rPr>
        <b/>
        <sz val="11"/>
        <rFont val="標楷體"/>
        <family val="4"/>
      </rPr>
      <t>年</t>
    </r>
  </si>
  <si>
    <r>
      <t xml:space="preserve"> </t>
    </r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106    </t>
    </r>
    <r>
      <rPr>
        <b/>
        <sz val="11"/>
        <rFont val="標楷體"/>
        <family val="4"/>
      </rPr>
      <t>年</t>
    </r>
  </si>
  <si>
    <r>
      <t xml:space="preserve"> </t>
    </r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107    </t>
    </r>
    <r>
      <rPr>
        <b/>
        <sz val="11"/>
        <rFont val="標楷體"/>
        <family val="4"/>
      </rPr>
      <t>年</t>
    </r>
  </si>
  <si>
    <t>(2019)</t>
  </si>
  <si>
    <t>年 別</t>
  </si>
  <si>
    <t>Year</t>
  </si>
  <si>
    <t>(2020)</t>
  </si>
  <si>
    <t>(2021)</t>
  </si>
  <si>
    <r>
      <t xml:space="preserve"> </t>
    </r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108    </t>
    </r>
    <r>
      <rPr>
        <b/>
        <sz val="11"/>
        <rFont val="標楷體"/>
        <family val="4"/>
      </rPr>
      <t>年</t>
    </r>
  </si>
  <si>
    <r>
      <t xml:space="preserve"> </t>
    </r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109    </t>
    </r>
    <r>
      <rPr>
        <b/>
        <sz val="11"/>
        <rFont val="標楷體"/>
        <family val="4"/>
      </rPr>
      <t>年</t>
    </r>
  </si>
  <si>
    <r>
      <t xml:space="preserve"> </t>
    </r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110    </t>
    </r>
    <r>
      <rPr>
        <b/>
        <sz val="11"/>
        <rFont val="標楷體"/>
        <family val="4"/>
      </rPr>
      <t>年</t>
    </r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</si>
</sst>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  <numFmt numFmtId="180" formatCode="#\ ##0.0000;\-#\ ##0.0000"/>
    <numFmt numFmtId="181" formatCode="0.0000_);[Red]\(0.0000\)"/>
    <numFmt numFmtId="182" formatCode="#\ ##0.0000\ \ ;\-#\ ##0.0000\ \ "/>
    <numFmt numFmtId="183" formatCode="0_);[Red]\(0\)"/>
    <numFmt numFmtId="184" formatCode="0.00_);[Red]\(0.00\)"/>
    <numFmt numFmtId="185" formatCode="#\ ###\ ##0.0000;\-#,##0.0000"/>
    <numFmt numFmtId="186" formatCode="###\ ###\ ##0.0000;\-#,##0.00"/>
    <numFmt numFmtId="187" formatCode="###\ ###\ ##0;\-#,##0.00"/>
    <numFmt numFmtId="188" formatCode="000"/>
    <numFmt numFmtId="189" formatCode="0.E+00"/>
    <numFmt numFmtId="190" formatCode="#,##0____;\-#,##0.00"/>
    <numFmt numFmtId="191" formatCode="#\ ###\ ##0.00;\-#,##0.00"/>
    <numFmt numFmtId="192" formatCode="#\ ###\ ###0.00;\-#,##0"/>
    <numFmt numFmtId="193" formatCode="#\ ###\ ##0;\-#,##0"/>
    <numFmt numFmtId="194" formatCode="#\ ###\ ##0\ \ \ ;\-#,##0"/>
    <numFmt numFmtId="195" formatCode="#\ #,##\ #,#0___;\-#,##0"/>
    <numFmt numFmtId="196" formatCode="#\ #,##\ #,##___;\-#,##0"/>
    <numFmt numFmtId="197" formatCode="#\ #,##\ #,#0\ \ \ \-#,##0.0000"/>
    <numFmt numFmtId="198" formatCode="#\ ###\ ##0__;\-#,##0"/>
    <numFmt numFmtId="199" formatCode="#\ ###\ ##00000__;\-#,##0"/>
    <numFmt numFmtId="200" formatCode="#\ ###\ ##0__0;\-#,##0"/>
    <numFmt numFmtId="201" formatCode="#\ #,##\ #,#0_*_;\-#,##0"/>
    <numFmt numFmtId="202" formatCode="#\ ###\ ##0\-\-\-;\-#,##0"/>
    <numFmt numFmtId="203" formatCode="#\ ###\ ###\ \ \ ;\-#,##0"/>
    <numFmt numFmtId="204" formatCode="#\ #,##\ #,#0***;\-#,##0"/>
    <numFmt numFmtId="205" formatCode="#,\ ###,\ ##0,###;\-#,##0"/>
    <numFmt numFmtId="206" formatCode="#\ ###\ ##0\ ###;\-#,##0"/>
    <numFmt numFmtId="207" formatCode="#\ ##0\ \ ;\-#,##0"/>
    <numFmt numFmtId="208" formatCode="#\ ###\ ###\ ##0;\-#,##0"/>
    <numFmt numFmtId="209" formatCode="_-* #\ ###\ ##0_-;\-* #\ ###\ ##0_-;_-* &quot;-&quot;_-;_-@_-"/>
    <numFmt numFmtId="210" formatCode="yyyy"/>
    <numFmt numFmtId="211" formatCode="\(yyyy\)"/>
    <numFmt numFmtId="212" formatCode="&quot;(&quot;yyyy&quot;)&quot;"/>
    <numFmt numFmtId="213" formatCode="_-* #\ ###\ ##0.00_-;\-* #\ ###\ ##0.00_-;_-* &quot;-&quot;_-;_-@_-"/>
    <numFmt numFmtId="214" formatCode="_-* #\ ###\ ##0.00_-;\-* #\ ###\ ##0_-;_-* &quot;-&quot;_-;_-@_-"/>
    <numFmt numFmtId="215" formatCode="##\ ###\ ###.00"/>
    <numFmt numFmtId="216" formatCode="##\ ###\ ###"/>
    <numFmt numFmtId="217" formatCode="_-* #\ ###\ ##0;\-* #\ ###\ ##0.00;_-* &quot;-&quot;_-;_-@_-"/>
    <numFmt numFmtId="218" formatCode="_-* #\ ###\ ##0.00;\-* #\ ###\ ##0.00;_-* &quot;-&quot;_-;_-@_-"/>
    <numFmt numFmtId="219" formatCode="_-* #\ ###\ ##0;\-* #\ ###\ ##0;_-* &quot;-&quot;_-;_-@_-"/>
  </numFmts>
  <fonts count="66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標楷體"/>
      <family val="4"/>
    </font>
    <font>
      <sz val="8"/>
      <name val="Times New Roman"/>
      <family val="1"/>
    </font>
    <font>
      <sz val="18"/>
      <name val="標楷體"/>
      <family val="4"/>
    </font>
    <font>
      <sz val="12"/>
      <name val="Times New Roman"/>
      <family val="1"/>
    </font>
    <font>
      <sz val="14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name val="標楷體"/>
      <family val="4"/>
    </font>
    <font>
      <sz val="11"/>
      <name val="Times New Roman"/>
      <family val="1"/>
    </font>
    <font>
      <sz val="11"/>
      <name val="標楷體"/>
      <family val="4"/>
    </font>
    <font>
      <sz val="9"/>
      <name val="Times New Roman"/>
      <family val="1"/>
    </font>
    <font>
      <sz val="9"/>
      <name val="標楷體"/>
      <family val="4"/>
    </font>
    <font>
      <sz val="10.5"/>
      <name val="標楷體"/>
      <family val="4"/>
    </font>
    <font>
      <b/>
      <sz val="10"/>
      <name val="Times New Roman"/>
      <family val="1"/>
    </font>
    <font>
      <sz val="8"/>
      <name val="華康中明體"/>
      <family val="3"/>
    </font>
    <font>
      <sz val="16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3"/>
      <name val="標楷體"/>
      <family val="4"/>
    </font>
    <font>
      <sz val="16"/>
      <name val="標楷體"/>
      <family val="4"/>
    </font>
    <font>
      <b/>
      <sz val="10"/>
      <name val="標楷體"/>
      <family val="4"/>
    </font>
    <font>
      <sz val="10.5"/>
      <name val="Times New Roman"/>
      <family val="1"/>
    </font>
    <font>
      <sz val="9.5"/>
      <name val="Times New Roman"/>
      <family val="1"/>
    </font>
    <font>
      <sz val="9.5"/>
      <name val="標楷體"/>
      <family val="4"/>
    </font>
    <font>
      <b/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2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15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17" fillId="0" borderId="10" xfId="0" applyFont="1" applyFill="1" applyBorder="1" applyAlignment="1" applyProtection="1">
      <alignment horizontal="center"/>
      <protection locked="0"/>
    </xf>
    <xf numFmtId="0" fontId="17" fillId="0" borderId="11" xfId="0" applyFont="1" applyFill="1" applyBorder="1" applyAlignment="1" applyProtection="1">
      <alignment horizontal="center"/>
      <protection locked="0"/>
    </xf>
    <xf numFmtId="0" fontId="17" fillId="0" borderId="12" xfId="0" applyFont="1" applyFill="1" applyBorder="1" applyAlignment="1" applyProtection="1">
      <alignment horizontal="center"/>
      <protection locked="0"/>
    </xf>
    <xf numFmtId="0" fontId="15" fillId="0" borderId="13" xfId="0" applyFont="1" applyFill="1" applyBorder="1" applyAlignment="1" applyProtection="1">
      <alignment horizontal="center"/>
      <protection locked="0"/>
    </xf>
    <xf numFmtId="0" fontId="16" fillId="0" borderId="13" xfId="0" applyFont="1" applyFill="1" applyBorder="1" applyAlignment="1" applyProtection="1">
      <alignment horizontal="center"/>
      <protection locked="0"/>
    </xf>
    <xf numFmtId="0" fontId="15" fillId="0" borderId="14" xfId="0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0" fontId="15" fillId="0" borderId="15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27" fillId="0" borderId="0" xfId="0" applyFont="1" applyFill="1" applyAlignment="1" applyProtection="1">
      <alignment horizontal="center"/>
      <protection locked="0"/>
    </xf>
    <xf numFmtId="0" fontId="27" fillId="0" borderId="13" xfId="0" applyFont="1" applyFill="1" applyBorder="1" applyAlignment="1" applyProtection="1">
      <alignment horizontal="center"/>
      <protection locked="0"/>
    </xf>
    <xf numFmtId="0" fontId="28" fillId="0" borderId="14" xfId="0" applyFont="1" applyFill="1" applyBorder="1" applyAlignment="1" applyProtection="1">
      <alignment horizontal="center"/>
      <protection locked="0"/>
    </xf>
    <xf numFmtId="0" fontId="28" fillId="0" borderId="13" xfId="0" applyFont="1" applyFill="1" applyBorder="1" applyAlignment="1" applyProtection="1">
      <alignment horizontal="center"/>
      <protection locked="0"/>
    </xf>
    <xf numFmtId="0" fontId="28" fillId="0" borderId="15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27" fillId="0" borderId="16" xfId="0" applyFont="1" applyFill="1" applyBorder="1" applyAlignment="1" applyProtection="1">
      <alignment horizontal="center"/>
      <protection locked="0"/>
    </xf>
    <xf numFmtId="0" fontId="27" fillId="0" borderId="17" xfId="0" applyFont="1" applyFill="1" applyBorder="1" applyAlignment="1" applyProtection="1">
      <alignment horizontal="center"/>
      <protection locked="0"/>
    </xf>
    <xf numFmtId="0" fontId="27" fillId="0" borderId="18" xfId="0" applyFont="1" applyFill="1" applyBorder="1" applyAlignment="1" applyProtection="1">
      <alignment horizontal="center"/>
      <protection locked="0"/>
    </xf>
    <xf numFmtId="216" fontId="18" fillId="0" borderId="15" xfId="0" applyNumberFormat="1" applyFont="1" applyFill="1" applyBorder="1" applyAlignment="1" applyProtection="1">
      <alignment horizontal="right" vertical="center" wrapText="1"/>
      <protection locked="0"/>
    </xf>
    <xf numFmtId="216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14" xfId="0" applyFont="1" applyFill="1" applyBorder="1" applyAlignment="1" applyProtection="1" quotePrefix="1">
      <alignment horizontal="distributed" vertical="center"/>
      <protection locked="0"/>
    </xf>
    <xf numFmtId="0" fontId="21" fillId="0" borderId="0" xfId="0" applyFont="1" applyFill="1" applyBorder="1" applyAlignment="1" applyProtection="1">
      <alignment horizontal="right" vertical="center" wrapText="1"/>
      <protection locked="0"/>
    </xf>
    <xf numFmtId="0" fontId="15" fillId="0" borderId="0" xfId="0" applyFont="1" applyFill="1" applyBorder="1" applyAlignment="1" applyProtection="1">
      <alignment horizontal="right" vertical="center" wrapText="1"/>
      <protection locked="0"/>
    </xf>
    <xf numFmtId="0" fontId="16" fillId="0" borderId="0" xfId="0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vertical="center"/>
      <protection locked="0"/>
    </xf>
    <xf numFmtId="41" fontId="9" fillId="0" borderId="0" xfId="0" applyNumberFormat="1" applyFont="1" applyFill="1" applyAlignment="1" applyProtection="1">
      <alignment vertical="center"/>
      <protection locked="0"/>
    </xf>
    <xf numFmtId="216" fontId="21" fillId="0" borderId="0" xfId="0" applyNumberFormat="1" applyFont="1" applyFill="1" applyBorder="1" applyAlignment="1" applyProtection="1">
      <alignment horizontal="right" vertical="center" wrapText="1"/>
      <protection locked="0"/>
    </xf>
    <xf numFmtId="219" fontId="18" fillId="0" borderId="15" xfId="0" applyNumberFormat="1" applyFont="1" applyFill="1" applyBorder="1" applyAlignment="1" applyProtection="1">
      <alignment horizontal="right" vertical="center" wrapText="1"/>
      <protection/>
    </xf>
    <xf numFmtId="219" fontId="18" fillId="0" borderId="0" xfId="0" applyNumberFormat="1" applyFont="1" applyFill="1" applyBorder="1" applyAlignment="1" applyProtection="1">
      <alignment horizontal="right" vertical="center" wrapText="1"/>
      <protection/>
    </xf>
    <xf numFmtId="219" fontId="18" fillId="0" borderId="0" xfId="0" applyNumberFormat="1" applyFont="1" applyFill="1" applyBorder="1" applyAlignment="1" applyProtection="1">
      <alignment horizontal="right" vertical="center" wrapText="1"/>
      <protection locked="0"/>
    </xf>
    <xf numFmtId="219" fontId="10" fillId="0" borderId="15" xfId="0" applyNumberFormat="1" applyFont="1" applyFill="1" applyBorder="1" applyAlignment="1" applyProtection="1">
      <alignment horizontal="right" vertical="center" wrapText="1"/>
      <protection/>
    </xf>
    <xf numFmtId="219" fontId="7" fillId="0" borderId="19" xfId="0" applyNumberFormat="1" applyFont="1" applyFill="1" applyBorder="1" applyAlignment="1" applyProtection="1">
      <alignment/>
      <protection/>
    </xf>
    <xf numFmtId="219" fontId="7" fillId="0" borderId="19" xfId="0" applyNumberFormat="1" applyFont="1" applyFill="1" applyBorder="1" applyAlignment="1" applyProtection="1">
      <alignment/>
      <protection locked="0"/>
    </xf>
    <xf numFmtId="219" fontId="7" fillId="0" borderId="19" xfId="0" applyNumberFormat="1" applyFont="1" applyFill="1" applyBorder="1" applyAlignment="1" applyProtection="1">
      <alignment/>
      <protection locked="0"/>
    </xf>
    <xf numFmtId="219" fontId="65" fillId="0" borderId="0" xfId="0" applyNumberFormat="1" applyFont="1" applyFill="1" applyBorder="1" applyAlignment="1" applyProtection="1">
      <alignment horizontal="right" vertical="center" wrapText="1"/>
      <protection locked="0"/>
    </xf>
    <xf numFmtId="219" fontId="65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 applyProtection="1">
      <alignment horizontal="justify"/>
      <protection locked="0"/>
    </xf>
    <xf numFmtId="0" fontId="0" fillId="0" borderId="0" xfId="0" applyFont="1" applyFill="1" applyAlignment="1" applyProtection="1">
      <alignment/>
      <protection locked="0"/>
    </xf>
    <xf numFmtId="0" fontId="15" fillId="0" borderId="19" xfId="0" applyFont="1" applyFill="1" applyBorder="1" applyAlignment="1" applyProtection="1">
      <alignment horizontal="center" vertical="top"/>
      <protection locked="0"/>
    </xf>
    <xf numFmtId="0" fontId="15" fillId="0" borderId="17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14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horizontal="left" wrapText="1"/>
      <protection locked="0"/>
    </xf>
    <xf numFmtId="0" fontId="15" fillId="0" borderId="14" xfId="0" applyFont="1" applyFill="1" applyBorder="1" applyAlignment="1" applyProtection="1">
      <alignment horizontal="left" wrapText="1"/>
      <protection locked="0"/>
    </xf>
    <xf numFmtId="0" fontId="24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left" wrapText="1"/>
      <protection locked="0"/>
    </xf>
    <xf numFmtId="0" fontId="18" fillId="0" borderId="14" xfId="0" applyFont="1" applyFill="1" applyBorder="1" applyAlignment="1" applyProtection="1">
      <alignment horizontal="left" wrapText="1"/>
      <protection locked="0"/>
    </xf>
    <xf numFmtId="0" fontId="17" fillId="0" borderId="20" xfId="0" applyFont="1" applyFill="1" applyBorder="1" applyAlignment="1" applyProtection="1">
      <alignment horizontal="center" vertical="center"/>
      <protection locked="0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0" fontId="17" fillId="0" borderId="14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27" fillId="0" borderId="14" xfId="0" applyFont="1" applyFill="1" applyBorder="1" applyAlignment="1" applyProtection="1">
      <alignment horizontal="center" vertical="center"/>
      <protection locked="0"/>
    </xf>
    <xf numFmtId="0" fontId="27" fillId="0" borderId="19" xfId="0" applyFont="1" applyFill="1" applyBorder="1" applyAlignment="1" applyProtection="1">
      <alignment horizontal="center" vertical="center"/>
      <protection locked="0"/>
    </xf>
    <xf numFmtId="0" fontId="27" fillId="0" borderId="17" xfId="0" applyFont="1" applyFill="1" applyBorder="1" applyAlignment="1" applyProtection="1">
      <alignment horizontal="center" vertical="center"/>
      <protection locked="0"/>
    </xf>
    <xf numFmtId="219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219" fontId="10" fillId="0" borderId="0" xfId="0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tabSelected="1" view="pageBreakPreview" zoomScale="120" zoomScaleSheetLayoutView="120" zoomScalePageLayoutView="0" workbookViewId="0" topLeftCell="A19">
      <selection activeCell="H26" sqref="H26"/>
    </sheetView>
  </sheetViews>
  <sheetFormatPr defaultColWidth="9.00390625" defaultRowHeight="16.5"/>
  <cols>
    <col min="1" max="1" width="18.00390625" style="2" customWidth="1"/>
    <col min="2" max="2" width="8.50390625" style="2" customWidth="1"/>
    <col min="3" max="3" width="13.375" style="2" customWidth="1"/>
    <col min="4" max="5" width="13.125" style="2" customWidth="1"/>
    <col min="6" max="6" width="13.00390625" style="2" customWidth="1"/>
    <col min="7" max="8" width="11.25390625" style="2" customWidth="1"/>
    <col min="9" max="10" width="11.125" style="2" customWidth="1"/>
    <col min="11" max="11" width="12.00390625" style="2" customWidth="1"/>
    <col min="12" max="12" width="11.125" style="2" customWidth="1"/>
    <col min="13" max="13" width="11.25390625" style="2" customWidth="1"/>
    <col min="14" max="15" width="7.125" style="2" customWidth="1"/>
    <col min="16" max="16" width="13.875" style="2" customWidth="1"/>
    <col min="17" max="17" width="7.75390625" style="2" customWidth="1"/>
    <col min="18" max="16384" width="9.00390625" style="2" customWidth="1"/>
  </cols>
  <sheetData>
    <row r="1" spans="1:16" ht="10.5" customHeight="1">
      <c r="A1" s="1" t="s">
        <v>44</v>
      </c>
      <c r="F1" s="3"/>
      <c r="G1" s="4"/>
      <c r="H1" s="4"/>
      <c r="I1" s="4"/>
      <c r="J1" s="4"/>
      <c r="K1" s="4"/>
      <c r="L1" s="4"/>
      <c r="M1" s="3" t="s">
        <v>45</v>
      </c>
      <c r="N1" s="4"/>
      <c r="O1" s="4"/>
      <c r="P1" s="4"/>
    </row>
    <row r="2" spans="7:17" ht="6" customHeight="1"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27" customHeight="1">
      <c r="A3" s="66" t="s">
        <v>46</v>
      </c>
      <c r="B3" s="67"/>
      <c r="C3" s="67"/>
      <c r="D3" s="67"/>
      <c r="E3" s="67"/>
      <c r="F3" s="67"/>
      <c r="G3" s="68" t="s">
        <v>35</v>
      </c>
      <c r="H3" s="68"/>
      <c r="I3" s="68"/>
      <c r="J3" s="68"/>
      <c r="K3" s="68"/>
      <c r="L3" s="68"/>
      <c r="M3" s="68"/>
      <c r="N3" s="5"/>
      <c r="O3" s="5"/>
      <c r="P3" s="5"/>
      <c r="Q3" s="5"/>
    </row>
    <row r="4" spans="7:17" ht="16.5" customHeight="1"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9.5" customHeight="1">
      <c r="A5" s="70" t="s">
        <v>17</v>
      </c>
      <c r="B5" s="71"/>
      <c r="C5" s="71"/>
      <c r="D5" s="71"/>
      <c r="E5" s="71"/>
      <c r="F5" s="71"/>
      <c r="G5" s="69" t="s">
        <v>16</v>
      </c>
      <c r="H5" s="69"/>
      <c r="I5" s="69"/>
      <c r="J5" s="69"/>
      <c r="K5" s="69"/>
      <c r="L5" s="69"/>
      <c r="M5" s="69"/>
      <c r="N5" s="5"/>
      <c r="O5" s="5"/>
      <c r="P5" s="5"/>
      <c r="Q5" s="5"/>
    </row>
    <row r="6" spans="1:17" ht="11.25" customHeight="1">
      <c r="A6" s="6" t="s">
        <v>1</v>
      </c>
      <c r="C6" s="7"/>
      <c r="F6" s="8"/>
      <c r="G6" s="4"/>
      <c r="H6" s="4"/>
      <c r="I6" s="4"/>
      <c r="J6" s="4"/>
      <c r="K6" s="4"/>
      <c r="L6" s="4"/>
      <c r="M6" s="9" t="s">
        <v>10</v>
      </c>
      <c r="N6" s="4"/>
      <c r="O6" s="10"/>
      <c r="P6" s="10"/>
      <c r="Q6" s="10"/>
    </row>
    <row r="7" spans="1:17" ht="1.5" customHeight="1">
      <c r="A7" s="10"/>
      <c r="C7" s="7"/>
      <c r="F7" s="8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6.5" customHeight="1">
      <c r="A8" s="74" t="s">
        <v>62</v>
      </c>
      <c r="B8" s="75"/>
      <c r="C8" s="11" t="s">
        <v>47</v>
      </c>
      <c r="D8" s="11" t="s">
        <v>48</v>
      </c>
      <c r="E8" s="11" t="s">
        <v>49</v>
      </c>
      <c r="F8" s="11" t="s">
        <v>50</v>
      </c>
      <c r="G8" s="12" t="s">
        <v>51</v>
      </c>
      <c r="H8" s="11" t="s">
        <v>52</v>
      </c>
      <c r="I8" s="11" t="s">
        <v>53</v>
      </c>
      <c r="J8" s="11" t="s">
        <v>54</v>
      </c>
      <c r="K8" s="11" t="s">
        <v>55</v>
      </c>
      <c r="L8" s="11" t="s">
        <v>56</v>
      </c>
      <c r="M8" s="13" t="s">
        <v>57</v>
      </c>
      <c r="N8" s="4"/>
      <c r="O8" s="4"/>
      <c r="P8" s="4"/>
      <c r="Q8" s="4"/>
    </row>
    <row r="9" spans="1:17" ht="16.5" customHeight="1">
      <c r="A9" s="76"/>
      <c r="B9" s="77"/>
      <c r="C9" s="14"/>
      <c r="E9" s="14"/>
      <c r="F9" s="15"/>
      <c r="G9" s="16"/>
      <c r="H9" s="17"/>
      <c r="I9" s="14"/>
      <c r="J9" s="17"/>
      <c r="K9" s="14"/>
      <c r="L9" s="14"/>
      <c r="M9" s="18"/>
      <c r="N9" s="19"/>
      <c r="O9" s="19"/>
      <c r="P9" s="5"/>
      <c r="Q9" s="19"/>
    </row>
    <row r="10" spans="1:17" ht="16.5" customHeight="1">
      <c r="A10" s="78" t="s">
        <v>63</v>
      </c>
      <c r="B10" s="79"/>
      <c r="C10" s="20" t="s">
        <v>2</v>
      </c>
      <c r="D10" s="21" t="s">
        <v>3</v>
      </c>
      <c r="E10" s="21" t="s">
        <v>11</v>
      </c>
      <c r="F10" s="21" t="s">
        <v>12</v>
      </c>
      <c r="G10" s="22"/>
      <c r="H10" s="23"/>
      <c r="I10" s="23"/>
      <c r="J10" s="23"/>
      <c r="K10" s="23"/>
      <c r="L10" s="23"/>
      <c r="M10" s="24"/>
      <c r="N10" s="25"/>
      <c r="O10" s="25"/>
      <c r="P10" s="25"/>
      <c r="Q10" s="19"/>
    </row>
    <row r="11" spans="1:17" ht="16.5" customHeight="1">
      <c r="A11" s="80"/>
      <c r="B11" s="81"/>
      <c r="C11" s="26" t="s">
        <v>0</v>
      </c>
      <c r="D11" s="26" t="s">
        <v>20</v>
      </c>
      <c r="E11" s="26" t="s">
        <v>13</v>
      </c>
      <c r="F11" s="26" t="s">
        <v>4</v>
      </c>
      <c r="G11" s="27" t="s">
        <v>14</v>
      </c>
      <c r="H11" s="26" t="s">
        <v>5</v>
      </c>
      <c r="I11" s="26" t="s">
        <v>6</v>
      </c>
      <c r="J11" s="26" t="s">
        <v>7</v>
      </c>
      <c r="K11" s="26" t="s">
        <v>8</v>
      </c>
      <c r="L11" s="26" t="s">
        <v>9</v>
      </c>
      <c r="M11" s="28" t="s">
        <v>15</v>
      </c>
      <c r="N11" s="19"/>
      <c r="O11" s="19"/>
      <c r="P11" s="19"/>
      <c r="Q11" s="19"/>
    </row>
    <row r="12" spans="1:17" ht="17.25" customHeight="1">
      <c r="A12" s="72" t="s">
        <v>37</v>
      </c>
      <c r="B12" s="73"/>
      <c r="C12" s="29"/>
      <c r="D12" s="30"/>
      <c r="E12" s="30"/>
      <c r="F12" s="31"/>
      <c r="G12" s="31"/>
      <c r="H12" s="31"/>
      <c r="I12" s="31"/>
      <c r="J12" s="30"/>
      <c r="K12" s="30"/>
      <c r="L12" s="31"/>
      <c r="M12" s="30"/>
      <c r="N12" s="32"/>
      <c r="O12" s="33"/>
      <c r="P12" s="33"/>
      <c r="Q12" s="33"/>
    </row>
    <row r="13" spans="1:17" ht="12.75" customHeight="1">
      <c r="A13" s="64" t="s">
        <v>25</v>
      </c>
      <c r="B13" s="65"/>
      <c r="C13" s="29"/>
      <c r="D13" s="30"/>
      <c r="E13" s="30"/>
      <c r="F13" s="31"/>
      <c r="G13" s="31"/>
      <c r="H13" s="31"/>
      <c r="I13" s="31"/>
      <c r="J13" s="30"/>
      <c r="K13" s="30"/>
      <c r="L13" s="31"/>
      <c r="M13" s="30"/>
      <c r="N13" s="32"/>
      <c r="O13" s="33"/>
      <c r="P13" s="33"/>
      <c r="Q13" s="33"/>
    </row>
    <row r="14" spans="1:17" ht="31.5" customHeight="1">
      <c r="A14" s="34" t="s">
        <v>27</v>
      </c>
      <c r="B14" s="35" t="s">
        <v>28</v>
      </c>
      <c r="C14" s="47">
        <f aca="true" t="shared" si="0" ref="C14:C22">SUM(D14:M14)</f>
        <v>21917202</v>
      </c>
      <c r="D14" s="48">
        <v>2088216</v>
      </c>
      <c r="E14" s="48">
        <v>7241</v>
      </c>
      <c r="F14" s="48">
        <v>5</v>
      </c>
      <c r="G14" s="48">
        <v>0</v>
      </c>
      <c r="H14" s="48">
        <v>0</v>
      </c>
      <c r="I14" s="48">
        <v>0</v>
      </c>
      <c r="J14" s="48">
        <v>0</v>
      </c>
      <c r="K14" s="48">
        <v>19818065</v>
      </c>
      <c r="L14" s="48">
        <v>0</v>
      </c>
      <c r="M14" s="48">
        <v>3675</v>
      </c>
      <c r="N14" s="36"/>
      <c r="O14" s="36"/>
      <c r="P14" s="36"/>
      <c r="Q14" s="36"/>
    </row>
    <row r="15" spans="1:17" ht="31.5" customHeight="1">
      <c r="A15" s="34" t="s">
        <v>29</v>
      </c>
      <c r="B15" s="35" t="s">
        <v>30</v>
      </c>
      <c r="C15" s="47">
        <f t="shared" si="0"/>
        <v>22221389</v>
      </c>
      <c r="D15" s="48">
        <v>1952273</v>
      </c>
      <c r="E15" s="48">
        <v>3037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20266079</v>
      </c>
      <c r="L15" s="48">
        <v>0</v>
      </c>
      <c r="M15" s="48">
        <v>0</v>
      </c>
      <c r="N15" s="36"/>
      <c r="O15" s="36"/>
      <c r="P15" s="36"/>
      <c r="Q15" s="36"/>
    </row>
    <row r="16" spans="1:17" ht="31.5" customHeight="1">
      <c r="A16" s="34" t="s">
        <v>31</v>
      </c>
      <c r="B16" s="35" t="s">
        <v>32</v>
      </c>
      <c r="C16" s="47">
        <f t="shared" si="0"/>
        <v>11260037</v>
      </c>
      <c r="D16" s="48">
        <v>1955076</v>
      </c>
      <c r="E16" s="48">
        <v>3250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9301711</v>
      </c>
      <c r="L16" s="48">
        <v>0</v>
      </c>
      <c r="M16" s="48">
        <v>0</v>
      </c>
      <c r="N16" s="36"/>
      <c r="O16" s="36"/>
      <c r="P16" s="36"/>
      <c r="Q16" s="36"/>
    </row>
    <row r="17" spans="1:17" ht="31.5" customHeight="1">
      <c r="A17" s="34" t="s">
        <v>33</v>
      </c>
      <c r="B17" s="35" t="s">
        <v>34</v>
      </c>
      <c r="C17" s="47">
        <f t="shared" si="0"/>
        <v>6159299</v>
      </c>
      <c r="D17" s="48">
        <v>666044</v>
      </c>
      <c r="E17" s="48">
        <v>3145</v>
      </c>
      <c r="F17" s="48">
        <v>0</v>
      </c>
      <c r="G17" s="48">
        <v>0</v>
      </c>
      <c r="H17" s="48">
        <v>0</v>
      </c>
      <c r="I17" s="48">
        <v>0</v>
      </c>
      <c r="J17" s="48">
        <v>1586</v>
      </c>
      <c r="K17" s="48">
        <v>5488524</v>
      </c>
      <c r="L17" s="48">
        <v>0</v>
      </c>
      <c r="M17" s="48">
        <v>0</v>
      </c>
      <c r="N17" s="36"/>
      <c r="O17" s="36"/>
      <c r="P17" s="36"/>
      <c r="Q17" s="36"/>
    </row>
    <row r="18" spans="1:17" ht="31.5" customHeight="1">
      <c r="A18" s="34" t="s">
        <v>58</v>
      </c>
      <c r="B18" s="35" t="s">
        <v>36</v>
      </c>
      <c r="C18" s="47">
        <f t="shared" si="0"/>
        <v>5351674</v>
      </c>
      <c r="D18" s="48">
        <v>570794</v>
      </c>
      <c r="E18" s="48">
        <v>3425</v>
      </c>
      <c r="F18" s="48">
        <v>0</v>
      </c>
      <c r="G18" s="48">
        <v>0</v>
      </c>
      <c r="H18" s="48">
        <v>0</v>
      </c>
      <c r="I18" s="48">
        <f>SUM(I23:I29)</f>
        <v>0</v>
      </c>
      <c r="J18" s="48">
        <v>1517</v>
      </c>
      <c r="K18" s="48">
        <v>4775938</v>
      </c>
      <c r="L18" s="48">
        <f>SUM(L23:L29)</f>
        <v>0</v>
      </c>
      <c r="M18" s="48">
        <f>SUM(M23:M29)</f>
        <v>0</v>
      </c>
      <c r="N18" s="36"/>
      <c r="O18" s="36"/>
      <c r="P18" s="36"/>
      <c r="Q18" s="36"/>
    </row>
    <row r="19" spans="1:17" ht="31.5" customHeight="1">
      <c r="A19" s="34" t="s">
        <v>59</v>
      </c>
      <c r="B19" s="35" t="s">
        <v>42</v>
      </c>
      <c r="C19" s="47">
        <f t="shared" si="0"/>
        <v>4820262</v>
      </c>
      <c r="D19" s="48">
        <v>326558</v>
      </c>
      <c r="E19" s="48">
        <v>3275</v>
      </c>
      <c r="F19" s="48">
        <v>200</v>
      </c>
      <c r="G19" s="48">
        <v>0</v>
      </c>
      <c r="H19" s="48">
        <v>0</v>
      </c>
      <c r="I19" s="48">
        <v>0</v>
      </c>
      <c r="J19" s="48">
        <v>1600</v>
      </c>
      <c r="K19" s="48">
        <v>4488629</v>
      </c>
      <c r="L19" s="48">
        <v>0</v>
      </c>
      <c r="M19" s="48">
        <v>0</v>
      </c>
      <c r="N19" s="36"/>
      <c r="O19" s="36"/>
      <c r="P19" s="36"/>
      <c r="Q19" s="36"/>
    </row>
    <row r="20" spans="1:17" ht="31.5" customHeight="1">
      <c r="A20" s="34" t="s">
        <v>60</v>
      </c>
      <c r="B20" s="35" t="s">
        <v>43</v>
      </c>
      <c r="C20" s="47">
        <f t="shared" si="0"/>
        <v>1171039</v>
      </c>
      <c r="D20" s="49">
        <v>366969</v>
      </c>
      <c r="E20" s="49">
        <v>3351</v>
      </c>
      <c r="F20" s="49">
        <v>0</v>
      </c>
      <c r="G20" s="49">
        <v>4</v>
      </c>
      <c r="H20" s="49">
        <v>0</v>
      </c>
      <c r="I20" s="49">
        <v>0</v>
      </c>
      <c r="J20" s="49">
        <v>0</v>
      </c>
      <c r="K20" s="49">
        <v>800715</v>
      </c>
      <c r="L20" s="49">
        <v>0</v>
      </c>
      <c r="M20" s="49">
        <v>0</v>
      </c>
      <c r="N20" s="36"/>
      <c r="O20" s="36"/>
      <c r="P20" s="36"/>
      <c r="Q20" s="36"/>
    </row>
    <row r="21" spans="1:17" ht="31.5" customHeight="1">
      <c r="A21" s="34" t="s">
        <v>66</v>
      </c>
      <c r="B21" s="35" t="s">
        <v>61</v>
      </c>
      <c r="C21" s="47">
        <f t="shared" si="0"/>
        <v>878004</v>
      </c>
      <c r="D21" s="48">
        <v>435132</v>
      </c>
      <c r="E21" s="48">
        <v>1561</v>
      </c>
      <c r="F21" s="48">
        <v>1000</v>
      </c>
      <c r="G21" s="48">
        <v>0</v>
      </c>
      <c r="H21" s="48">
        <v>0</v>
      </c>
      <c r="I21" s="48">
        <v>0</v>
      </c>
      <c r="J21" s="48">
        <v>0</v>
      </c>
      <c r="K21" s="48">
        <v>440311</v>
      </c>
      <c r="L21" s="48">
        <v>0</v>
      </c>
      <c r="M21" s="48">
        <v>0</v>
      </c>
      <c r="N21" s="36"/>
      <c r="O21" s="36"/>
      <c r="P21" s="36"/>
      <c r="Q21" s="36"/>
    </row>
    <row r="22" spans="1:17" ht="31.5" customHeight="1">
      <c r="A22" s="34" t="s">
        <v>67</v>
      </c>
      <c r="B22" s="35" t="s">
        <v>64</v>
      </c>
      <c r="C22" s="47">
        <f t="shared" si="0"/>
        <v>777187</v>
      </c>
      <c r="D22" s="48">
        <v>296224</v>
      </c>
      <c r="E22" s="48">
        <v>1540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479423</v>
      </c>
      <c r="L22" s="48">
        <v>0</v>
      </c>
      <c r="M22" s="48">
        <v>0</v>
      </c>
      <c r="N22" s="36"/>
      <c r="O22" s="36"/>
      <c r="P22" s="46"/>
      <c r="Q22" s="36"/>
    </row>
    <row r="23" spans="1:17" ht="31.5" customHeight="1">
      <c r="A23" s="34" t="s">
        <v>68</v>
      </c>
      <c r="B23" s="35" t="s">
        <v>65</v>
      </c>
      <c r="C23" s="47">
        <f>SUM(D23:M23)</f>
        <v>724393</v>
      </c>
      <c r="D23" s="48">
        <f>D24+D26+D28+D30</f>
        <v>251039</v>
      </c>
      <c r="E23" s="48">
        <f aca="true" t="shared" si="1" ref="E23:M23">E24+E26+E28+E30</f>
        <v>1030</v>
      </c>
      <c r="F23" s="48">
        <f t="shared" si="1"/>
        <v>0</v>
      </c>
      <c r="G23" s="48">
        <f t="shared" si="1"/>
        <v>8</v>
      </c>
      <c r="H23" s="48">
        <f t="shared" si="1"/>
        <v>0</v>
      </c>
      <c r="I23" s="48">
        <f t="shared" si="1"/>
        <v>0</v>
      </c>
      <c r="J23" s="48">
        <f t="shared" si="1"/>
        <v>0</v>
      </c>
      <c r="K23" s="48">
        <f t="shared" si="1"/>
        <v>472316</v>
      </c>
      <c r="L23" s="48">
        <f t="shared" si="1"/>
        <v>0</v>
      </c>
      <c r="M23" s="48">
        <f t="shared" si="1"/>
        <v>0</v>
      </c>
      <c r="N23" s="36"/>
      <c r="O23" s="36"/>
      <c r="P23" s="36"/>
      <c r="Q23" s="36"/>
    </row>
    <row r="24" spans="1:17" ht="24" customHeight="1">
      <c r="A24" s="60" t="s">
        <v>38</v>
      </c>
      <c r="B24" s="61"/>
      <c r="C24" s="50">
        <f>SUM(D24:M24)</f>
        <v>12327</v>
      </c>
      <c r="D24" s="82">
        <v>12327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54">
        <v>0</v>
      </c>
      <c r="M24" s="54">
        <v>0</v>
      </c>
      <c r="N24" s="37"/>
      <c r="O24" s="38"/>
      <c r="P24" s="38"/>
      <c r="Q24" s="37"/>
    </row>
    <row r="25" spans="1:17" ht="13.5" customHeight="1">
      <c r="A25" s="62" t="s">
        <v>21</v>
      </c>
      <c r="B25" s="63"/>
      <c r="C25" s="50"/>
      <c r="D25" s="83"/>
      <c r="E25" s="83"/>
      <c r="F25" s="83"/>
      <c r="G25" s="83"/>
      <c r="H25" s="83"/>
      <c r="I25" s="83"/>
      <c r="J25" s="83"/>
      <c r="K25" s="83"/>
      <c r="L25" s="55"/>
      <c r="M25" s="55"/>
      <c r="N25" s="37"/>
      <c r="O25" s="38"/>
      <c r="P25" s="38"/>
      <c r="Q25" s="37"/>
    </row>
    <row r="26" spans="1:17" ht="21" customHeight="1">
      <c r="A26" s="60" t="s">
        <v>39</v>
      </c>
      <c r="B26" s="61"/>
      <c r="C26" s="50">
        <f>SUM(D26:M26)</f>
        <v>0</v>
      </c>
      <c r="D26" s="82">
        <v>0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54">
        <v>0</v>
      </c>
      <c r="M26" s="54">
        <v>0</v>
      </c>
      <c r="N26" s="37"/>
      <c r="O26" s="37"/>
      <c r="P26" s="37"/>
      <c r="Q26" s="37"/>
    </row>
    <row r="27" spans="1:17" ht="13.5" customHeight="1">
      <c r="A27" s="62" t="s">
        <v>22</v>
      </c>
      <c r="B27" s="63"/>
      <c r="C27" s="50"/>
      <c r="D27" s="83"/>
      <c r="E27" s="83"/>
      <c r="F27" s="83"/>
      <c r="G27" s="83"/>
      <c r="H27" s="83"/>
      <c r="I27" s="83"/>
      <c r="J27" s="83"/>
      <c r="K27" s="83"/>
      <c r="L27" s="55"/>
      <c r="M27" s="55"/>
      <c r="N27" s="32"/>
      <c r="O27" s="33"/>
      <c r="P27" s="33"/>
      <c r="Q27" s="33"/>
    </row>
    <row r="28" spans="1:17" ht="21" customHeight="1">
      <c r="A28" s="60" t="s">
        <v>40</v>
      </c>
      <c r="B28" s="61"/>
      <c r="C28" s="50">
        <f>SUM(D28:M28)</f>
        <v>471438</v>
      </c>
      <c r="D28" s="82">
        <v>219448</v>
      </c>
      <c r="E28" s="82">
        <v>1030</v>
      </c>
      <c r="F28" s="82">
        <v>0</v>
      </c>
      <c r="G28" s="82">
        <v>0</v>
      </c>
      <c r="H28" s="82">
        <v>0</v>
      </c>
      <c r="I28" s="82">
        <v>0</v>
      </c>
      <c r="J28" s="82">
        <v>0</v>
      </c>
      <c r="K28" s="82">
        <v>250960</v>
      </c>
      <c r="L28" s="54">
        <v>0</v>
      </c>
      <c r="M28" s="54">
        <v>0</v>
      </c>
      <c r="N28" s="37"/>
      <c r="O28" s="37"/>
      <c r="P28" s="37"/>
      <c r="Q28" s="37"/>
    </row>
    <row r="29" spans="1:17" ht="13.5" customHeight="1">
      <c r="A29" s="62" t="s">
        <v>23</v>
      </c>
      <c r="B29" s="63"/>
      <c r="C29" s="50"/>
      <c r="D29" s="83"/>
      <c r="E29" s="83"/>
      <c r="F29" s="83"/>
      <c r="G29" s="83"/>
      <c r="H29" s="83"/>
      <c r="I29" s="83"/>
      <c r="J29" s="83"/>
      <c r="K29" s="83"/>
      <c r="L29" s="55"/>
      <c r="M29" s="55"/>
      <c r="N29" s="37"/>
      <c r="O29" s="37"/>
      <c r="P29" s="37"/>
      <c r="Q29" s="37"/>
    </row>
    <row r="30" spans="1:17" ht="21" customHeight="1">
      <c r="A30" s="60" t="s">
        <v>41</v>
      </c>
      <c r="B30" s="61"/>
      <c r="C30" s="50">
        <f>SUM(D30:M30)</f>
        <v>240628</v>
      </c>
      <c r="D30" s="82">
        <v>19264</v>
      </c>
      <c r="E30" s="82">
        <v>0</v>
      </c>
      <c r="F30" s="82">
        <v>0</v>
      </c>
      <c r="G30" s="82">
        <v>8</v>
      </c>
      <c r="H30" s="82">
        <v>0</v>
      </c>
      <c r="I30" s="82">
        <v>0</v>
      </c>
      <c r="J30" s="82">
        <v>0</v>
      </c>
      <c r="K30" s="82">
        <v>221356</v>
      </c>
      <c r="L30" s="54">
        <v>0</v>
      </c>
      <c r="M30" s="54">
        <v>0</v>
      </c>
      <c r="N30" s="37"/>
      <c r="O30" s="37"/>
      <c r="P30" s="37"/>
      <c r="Q30" s="37"/>
    </row>
    <row r="31" spans="1:17" ht="21" customHeight="1">
      <c r="A31" s="58" t="s">
        <v>24</v>
      </c>
      <c r="B31" s="59"/>
      <c r="C31" s="51"/>
      <c r="D31" s="52"/>
      <c r="E31" s="52"/>
      <c r="F31" s="52"/>
      <c r="G31" s="53"/>
      <c r="H31" s="53"/>
      <c r="I31" s="53"/>
      <c r="J31" s="53"/>
      <c r="K31" s="53"/>
      <c r="L31" s="53"/>
      <c r="M31" s="53"/>
      <c r="N31" s="39"/>
      <c r="O31" s="4"/>
      <c r="P31" s="4"/>
      <c r="Q31" s="4"/>
    </row>
    <row r="32" spans="1:17" ht="1.5" customHeight="1">
      <c r="A32" s="40"/>
      <c r="B32" s="40"/>
      <c r="C32" s="40"/>
      <c r="D32" s="40"/>
      <c r="E32" s="40"/>
      <c r="F32" s="40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0.5" customHeight="1">
      <c r="A33" s="41" t="s">
        <v>26</v>
      </c>
      <c r="G33" s="1" t="s">
        <v>18</v>
      </c>
      <c r="H33" s="42"/>
      <c r="I33" s="42"/>
      <c r="J33" s="42"/>
      <c r="K33" s="42"/>
      <c r="L33" s="42"/>
      <c r="M33" s="42"/>
      <c r="N33" s="42"/>
      <c r="O33" s="42"/>
      <c r="P33" s="42"/>
      <c r="Q33" s="42"/>
    </row>
    <row r="34" spans="1:17" ht="10.5" customHeight="1">
      <c r="A34" s="43"/>
      <c r="B34" s="43"/>
      <c r="C34" s="43"/>
      <c r="G34" s="56" t="s">
        <v>19</v>
      </c>
      <c r="H34" s="57"/>
      <c r="I34" s="57"/>
      <c r="J34" s="42"/>
      <c r="K34" s="42"/>
      <c r="L34" s="42"/>
      <c r="M34" s="42"/>
      <c r="N34" s="42"/>
      <c r="O34" s="42"/>
      <c r="P34" s="42"/>
      <c r="Q34" s="42"/>
    </row>
    <row r="35" spans="1:17" ht="10.5" customHeight="1">
      <c r="A35" s="44"/>
      <c r="G35" s="42"/>
      <c r="H35" s="42"/>
      <c r="I35" s="42"/>
      <c r="J35" s="42"/>
      <c r="K35" s="42"/>
      <c r="L35" s="42"/>
      <c r="M35" s="4"/>
      <c r="N35" s="4"/>
      <c r="O35" s="4"/>
      <c r="P35" s="4"/>
      <c r="Q35" s="4"/>
    </row>
    <row r="37" spans="3:13" ht="16.5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</row>
    <row r="38" spans="3:13" ht="16.5"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</row>
  </sheetData>
  <sheetProtection/>
  <mergeCells count="17">
    <mergeCell ref="A24:B24"/>
    <mergeCell ref="A28:B28"/>
    <mergeCell ref="A13:B13"/>
    <mergeCell ref="A3:F3"/>
    <mergeCell ref="G3:M3"/>
    <mergeCell ref="G5:M5"/>
    <mergeCell ref="A5:F5"/>
    <mergeCell ref="A12:B12"/>
    <mergeCell ref="A8:B9"/>
    <mergeCell ref="A10:B11"/>
    <mergeCell ref="G34:I34"/>
    <mergeCell ref="A31:B31"/>
    <mergeCell ref="A30:B30"/>
    <mergeCell ref="A29:B29"/>
    <mergeCell ref="A25:B25"/>
    <mergeCell ref="A26:B26"/>
    <mergeCell ref="A27:B27"/>
  </mergeCells>
  <printOptions horizontalCentered="1"/>
  <pageMargins left="1.0236220472440944" right="1.0236220472440944" top="0.984251968503937" bottom="1.7716535433070868" header="0" footer="0"/>
  <pageSetup fitToWidth="0" fitToHeight="1" horizontalDpi="1200" verticalDpi="12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鄭大偉</dc:creator>
  <cp:keywords/>
  <dc:description/>
  <cp:lastModifiedBy>曾美惠</cp:lastModifiedBy>
  <cp:lastPrinted>2022-05-05T06:23:29Z</cp:lastPrinted>
  <dcterms:created xsi:type="dcterms:W3CDTF">1997-01-14T01:50:29Z</dcterms:created>
  <dcterms:modified xsi:type="dcterms:W3CDTF">2022-07-20T07:09:41Z</dcterms:modified>
  <cp:category/>
  <cp:version/>
  <cp:contentType/>
  <cp:contentStatus/>
</cp:coreProperties>
</file>