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0" yWindow="230" windowWidth="8510" windowHeight="4400" activeTab="0"/>
  </bookViews>
  <sheets>
    <sheet name="表57" sheetId="1" r:id="rId1"/>
  </sheets>
  <definedNames>
    <definedName name="_xlnm.Print_Area" localSheetId="0">'表57'!$A$1:$G$53</definedName>
  </definedNames>
  <calcPr fullCalcOnLoad="1"/>
</workbook>
</file>

<file path=xl/sharedStrings.xml><?xml version="1.0" encoding="utf-8"?>
<sst xmlns="http://schemas.openxmlformats.org/spreadsheetml/2006/main" count="78" uniqueCount="75">
  <si>
    <t>拾、木　材　供　銷</t>
  </si>
  <si>
    <t>單位</t>
  </si>
  <si>
    <t>(2006)</t>
  </si>
  <si>
    <t>Imports</t>
  </si>
  <si>
    <t>Quantity</t>
  </si>
  <si>
    <t>Exports</t>
  </si>
  <si>
    <t>Value</t>
  </si>
  <si>
    <t>6 363 919</t>
  </si>
  <si>
    <t>43 551 614 000</t>
  </si>
  <si>
    <t>1 067 417</t>
  </si>
  <si>
    <t>27 477 200 000</t>
  </si>
  <si>
    <r>
      <t>民國</t>
    </r>
    <r>
      <rPr>
        <b/>
        <sz val="11"/>
        <rFont val="Times New Roman"/>
        <family val="1"/>
      </rPr>
      <t>95</t>
    </r>
    <r>
      <rPr>
        <b/>
        <sz val="11"/>
        <rFont val="標楷體"/>
        <family val="4"/>
      </rPr>
      <t>年</t>
    </r>
  </si>
  <si>
    <t>X. Timber Supply and Sale</t>
  </si>
  <si>
    <t>Unit</t>
  </si>
  <si>
    <t>年          別</t>
  </si>
  <si>
    <t>Year</t>
  </si>
  <si>
    <t>(2012)</t>
  </si>
  <si>
    <t>(2013)</t>
  </si>
  <si>
    <t>(2014)</t>
  </si>
  <si>
    <t>(2015)</t>
  </si>
  <si>
    <t>Table 57     Timber Imports &amp; Exports of Taiwan Region</t>
  </si>
  <si>
    <t>(2016)</t>
  </si>
  <si>
    <t>數量</t>
  </si>
  <si>
    <t>價值</t>
  </si>
  <si>
    <t>進口</t>
  </si>
  <si>
    <t>出口</t>
  </si>
  <si>
    <t>Value</t>
  </si>
  <si>
    <t>Value : N. T. $1,000</t>
  </si>
  <si>
    <t>(2017)</t>
  </si>
  <si>
    <t>(2018)</t>
  </si>
  <si>
    <t>附　　註： 1.本表以各種木材及其製成品（包括夾板）量值為主。（進出口紙漿不包括在內）</t>
  </si>
  <si>
    <t xml:space="preserve">         製品：1立方公尺÷0.7＝（1公噸÷0.9）÷0.7＝原木材積1立方公尺</t>
  </si>
  <si>
    <t xml:space="preserve">         紙漿材（包括薪材）：1公噸÷0.83＝原木材積1立方公尺</t>
  </si>
  <si>
    <t xml:space="preserve">         聚合木材：（1公噸÷0.55）÷0.7＝原木材積1立方公尺</t>
  </si>
  <si>
    <t xml:space="preserve">         家具木器、建造用材等：（1公噸÷0.45）÷0.7＝原木材積1立方公尺</t>
  </si>
  <si>
    <t xml:space="preserve">         單板、合板：1立方公尺÷0.55＝原木材積1立方公尺</t>
  </si>
  <si>
    <t xml:space="preserve">               District” &amp; “Monthly Statistics of Exports, The Republic of China, Taiwan District” issued by Directorate General of Customs, </t>
  </si>
  <si>
    <t xml:space="preserve">               Ministry of Finance. Solid wooden products, classified by FAO HS2012, HS2007 and HS2002, include Roundwood, Wood 
</t>
  </si>
  <si>
    <t xml:space="preserve">               charcoal, Wood chips and particles, Wood residues, Sawnwood, Wood-based panels.</t>
  </si>
  <si>
    <t xml:space="preserve">  2.The data exclude the imports and exports of Furniture since 2019.</t>
  </si>
  <si>
    <t>Note : 1.The quantity and value include logs, timbers and wood products. (excluding wood pulp)</t>
  </si>
  <si>
    <t xml:space="preserve">          分類，實木產品包括原木、木炭、木片及粒片、木材殘餘物(其他木片)(樹皮、鋸屑)、製材、木質人造板等6類之</t>
  </si>
  <si>
    <t xml:space="preserve">         原木用材：1公噸÷0.86＝原木材積1立方公尺</t>
  </si>
  <si>
    <t xml:space="preserve">         如下：</t>
  </si>
  <si>
    <r>
      <t>194</t>
    </r>
    <r>
      <rPr>
        <sz val="8"/>
        <rFont val="新細明體"/>
        <family val="1"/>
      </rPr>
      <t>　</t>
    </r>
    <r>
      <rPr>
        <sz val="8"/>
        <rFont val="標楷體"/>
        <family val="4"/>
      </rPr>
      <t>木材供銷</t>
    </r>
  </si>
  <si>
    <r>
      <t>表</t>
    </r>
    <r>
      <rPr>
        <sz val="16"/>
        <rFont val="Times New Roman"/>
        <family val="1"/>
      </rPr>
      <t>57</t>
    </r>
    <r>
      <rPr>
        <sz val="16"/>
        <rFont val="標楷體"/>
        <family val="4"/>
      </rPr>
      <t>　臺灣地區木材進出口量值</t>
    </r>
  </si>
  <si>
    <r>
      <t xml:space="preserve">  </t>
    </r>
    <r>
      <rPr>
        <sz val="9"/>
        <rFont val="標楷體"/>
        <family val="4"/>
      </rPr>
      <t>數量：立方公尺</t>
    </r>
  </si>
  <si>
    <r>
      <t>Quantity  : m</t>
    </r>
    <r>
      <rPr>
        <vertAlign val="superscript"/>
        <sz val="9"/>
        <rFont val="Times New Roman"/>
        <family val="1"/>
      </rPr>
      <t>3</t>
    </r>
  </si>
  <si>
    <r>
      <t xml:space="preserve">  </t>
    </r>
    <r>
      <rPr>
        <sz val="9"/>
        <rFont val="標楷體"/>
        <family val="4"/>
      </rPr>
      <t>價值：新臺幣千元</t>
    </r>
  </si>
  <si>
    <t xml:space="preserve">          進出口量值(本表資料108年起以實木材積當量為單位，107年以前則係以原木材積當量為單位)。</t>
  </si>
  <si>
    <t xml:space="preserve">           2.108年起資料不含家具木器等分類之進出口量值。</t>
  </si>
  <si>
    <t xml:space="preserve">           3.木材進出口計量單位不一，本表107年(含)以前所列數量，均換算為原木材積立方公尺，以利比較，其估算方法</t>
  </si>
  <si>
    <r>
      <t xml:space="preserve">  3.The conversion factor are as follows</t>
    </r>
    <r>
      <rPr>
        <sz val="8"/>
        <rFont val="細明體"/>
        <family val="3"/>
      </rPr>
      <t>（</t>
    </r>
    <r>
      <rPr>
        <sz val="8"/>
        <rFont val="Times New Roman"/>
        <family val="1"/>
      </rPr>
      <t>2018 and previous data</t>
    </r>
    <r>
      <rPr>
        <sz val="8"/>
        <rFont val="細明體"/>
        <family val="3"/>
      </rPr>
      <t>）</t>
    </r>
    <r>
      <rPr>
        <sz val="8"/>
        <rFont val="Times New Roman"/>
        <family val="1"/>
      </rPr>
      <t>:</t>
    </r>
  </si>
  <si>
    <r>
      <t xml:space="preserve">     Logs: 1 M.T.÷0.86=1m</t>
    </r>
    <r>
      <rPr>
        <vertAlign val="superscript"/>
        <sz val="8"/>
        <rFont val="Times New Roman"/>
        <family val="1"/>
      </rPr>
      <t>3</t>
    </r>
  </si>
  <si>
    <r>
      <t xml:space="preserve">     Saw-timber: 1 m</t>
    </r>
    <r>
      <rPr>
        <vertAlign val="superscript"/>
        <sz val="8"/>
        <rFont val="Times New Roman"/>
        <family val="1"/>
      </rPr>
      <t>3</t>
    </r>
    <r>
      <rPr>
        <sz val="8"/>
        <rFont val="Times New Roman"/>
        <family val="1"/>
      </rPr>
      <t>÷0.7=(1 M.T.÷0.9)÷0.7=1 m</t>
    </r>
    <r>
      <rPr>
        <vertAlign val="superscript"/>
        <sz val="8"/>
        <rFont val="Times New Roman"/>
        <family val="1"/>
      </rPr>
      <t>3</t>
    </r>
  </si>
  <si>
    <r>
      <t xml:space="preserve">     Pulpwood: 1 M.T.÷0.83=1m</t>
    </r>
    <r>
      <rPr>
        <vertAlign val="superscript"/>
        <sz val="6"/>
        <rFont val="Times New Roman"/>
        <family val="1"/>
      </rPr>
      <t>3</t>
    </r>
    <r>
      <rPr>
        <vertAlign val="superscript"/>
        <sz val="8"/>
        <rFont val="Times New Roman"/>
        <family val="1"/>
      </rPr>
      <t xml:space="preserve"> </t>
    </r>
  </si>
  <si>
    <r>
      <t xml:space="preserve">     Synthetic-timber: (1 M.T.÷0.55)÷0.7=1 m</t>
    </r>
    <r>
      <rPr>
        <vertAlign val="superscript"/>
        <sz val="8"/>
        <rFont val="Times New Roman"/>
        <family val="1"/>
      </rPr>
      <t>3</t>
    </r>
  </si>
  <si>
    <r>
      <t xml:space="preserve">     Furniture &amp; other wooden manufactures: (1 M.T.÷0.45)÷0.7=1 m</t>
    </r>
    <r>
      <rPr>
        <vertAlign val="superscript"/>
        <sz val="8"/>
        <rFont val="Times New Roman"/>
        <family val="1"/>
      </rPr>
      <t>3</t>
    </r>
  </si>
  <si>
    <r>
      <t xml:space="preserve">     Plywood &amp; veneer: 1 m</t>
    </r>
    <r>
      <rPr>
        <vertAlign val="superscript"/>
        <sz val="8"/>
        <rFont val="Times New Roman"/>
        <family val="1"/>
      </rPr>
      <t>3</t>
    </r>
    <r>
      <rPr>
        <sz val="8"/>
        <rFont val="Times New Roman"/>
        <family val="1"/>
      </rPr>
      <t>÷0.55=1 m</t>
    </r>
    <r>
      <rPr>
        <vertAlign val="superscript"/>
        <sz val="8"/>
        <rFont val="Times New Roman"/>
        <family val="1"/>
      </rPr>
      <t>3</t>
    </r>
  </si>
  <si>
    <t>Source : Collected the production of logs, timbers and wood products from “Monthly Statistics of Imports, The Republic of China,Taiwan</t>
  </si>
  <si>
    <t>資料來源：根據財政部關務署出版之「中華民國臺灣地區進口貿易統計月報」暨「中華民國臺灣地區出口貿易統計月報」彙編</t>
  </si>
  <si>
    <t xml:space="preserve">          ，由林業試驗所就海關進出口貿易統計資料中之木材與林產品生產資料進行整理，依FAO HS2012、HS2007及HS2002</t>
  </si>
  <si>
    <r>
      <t>民國</t>
    </r>
    <r>
      <rPr>
        <b/>
        <sz val="11"/>
        <rFont val="Times New Roman"/>
        <family val="1"/>
      </rPr>
      <t>109</t>
    </r>
    <r>
      <rPr>
        <b/>
        <sz val="11"/>
        <rFont val="標楷體"/>
        <family val="4"/>
      </rPr>
      <t>年</t>
    </r>
  </si>
  <si>
    <t>(2019)</t>
  </si>
  <si>
    <t>(2020)</t>
  </si>
  <si>
    <r>
      <t>民國</t>
    </r>
    <r>
      <rPr>
        <b/>
        <sz val="11"/>
        <rFont val="Times New Roman"/>
        <family val="1"/>
      </rPr>
      <t>101</t>
    </r>
    <r>
      <rPr>
        <b/>
        <sz val="11"/>
        <rFont val="標楷體"/>
        <family val="4"/>
      </rPr>
      <t>年</t>
    </r>
  </si>
  <si>
    <r>
      <t>民國</t>
    </r>
    <r>
      <rPr>
        <b/>
        <sz val="11"/>
        <rFont val="Times New Roman"/>
        <family val="1"/>
      </rPr>
      <t>102</t>
    </r>
    <r>
      <rPr>
        <b/>
        <sz val="11"/>
        <rFont val="標楷體"/>
        <family val="4"/>
      </rPr>
      <t>年</t>
    </r>
  </si>
  <si>
    <r>
      <t>民國</t>
    </r>
    <r>
      <rPr>
        <b/>
        <sz val="11"/>
        <rFont val="Times New Roman"/>
        <family val="1"/>
      </rPr>
      <t>103</t>
    </r>
    <r>
      <rPr>
        <b/>
        <sz val="11"/>
        <rFont val="標楷體"/>
        <family val="4"/>
      </rPr>
      <t>年</t>
    </r>
  </si>
  <si>
    <r>
      <t>民國</t>
    </r>
    <r>
      <rPr>
        <b/>
        <sz val="11"/>
        <rFont val="Times New Roman"/>
        <family val="1"/>
      </rPr>
      <t>104</t>
    </r>
    <r>
      <rPr>
        <b/>
        <sz val="11"/>
        <rFont val="標楷體"/>
        <family val="4"/>
      </rPr>
      <t>年</t>
    </r>
  </si>
  <si>
    <r>
      <t>民國</t>
    </r>
    <r>
      <rPr>
        <b/>
        <sz val="11"/>
        <rFont val="Times New Roman"/>
        <family val="1"/>
      </rPr>
      <t>105</t>
    </r>
    <r>
      <rPr>
        <b/>
        <sz val="11"/>
        <rFont val="標楷體"/>
        <family val="4"/>
      </rPr>
      <t>年</t>
    </r>
  </si>
  <si>
    <r>
      <t>民國</t>
    </r>
    <r>
      <rPr>
        <b/>
        <sz val="11"/>
        <rFont val="Times New Roman"/>
        <family val="1"/>
      </rPr>
      <t>106</t>
    </r>
    <r>
      <rPr>
        <b/>
        <sz val="11"/>
        <rFont val="標楷體"/>
        <family val="4"/>
      </rPr>
      <t>年</t>
    </r>
  </si>
  <si>
    <r>
      <t>民國</t>
    </r>
    <r>
      <rPr>
        <b/>
        <sz val="11"/>
        <rFont val="Times New Roman"/>
        <family val="1"/>
      </rPr>
      <t>107</t>
    </r>
    <r>
      <rPr>
        <b/>
        <sz val="11"/>
        <rFont val="標楷體"/>
        <family val="4"/>
      </rPr>
      <t>年</t>
    </r>
  </si>
  <si>
    <r>
      <t>民國</t>
    </r>
    <r>
      <rPr>
        <b/>
        <sz val="11"/>
        <rFont val="Times New Roman"/>
        <family val="1"/>
      </rPr>
      <t>108</t>
    </r>
    <r>
      <rPr>
        <b/>
        <sz val="11"/>
        <rFont val="標楷體"/>
        <family val="4"/>
      </rPr>
      <t>年</t>
    </r>
  </si>
  <si>
    <r>
      <t>民國</t>
    </r>
    <r>
      <rPr>
        <b/>
        <sz val="11"/>
        <rFont val="Times New Roman"/>
        <family val="1"/>
      </rPr>
      <t>110</t>
    </r>
    <r>
      <rPr>
        <b/>
        <sz val="11"/>
        <rFont val="標楷體"/>
        <family val="4"/>
      </rPr>
      <t>年</t>
    </r>
  </si>
  <si>
    <t>(2021)</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</si>
</sst>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404]AM/PM\ hh:mm:ss"/>
    <numFmt numFmtId="180" formatCode="#\ ###\ ###"/>
    <numFmt numFmtId="181" formatCode="#\ ###\ ###\ ###"/>
    <numFmt numFmtId="182" formatCode="[$€-2]\ #,##0.00_);[Red]\([$€-2]\ #,##0.00\)"/>
    <numFmt numFmtId="183" formatCode="0.000000"/>
    <numFmt numFmtId="184" formatCode="0.00000"/>
    <numFmt numFmtId="185" formatCode="0.0000"/>
    <numFmt numFmtId="186" formatCode="0.000"/>
  </numFmts>
  <fonts count="64">
    <font>
      <sz val="12"/>
      <name val="新細明體"/>
      <family val="1"/>
    </font>
    <font>
      <sz val="9"/>
      <name val="新細明體"/>
      <family val="1"/>
    </font>
    <font>
      <sz val="12"/>
      <name val="Times New Roman"/>
      <family val="1"/>
    </font>
    <font>
      <sz val="8"/>
      <name val="Times New Roman"/>
      <family val="1"/>
    </font>
    <font>
      <sz val="8"/>
      <name val="新細明體"/>
      <family val="1"/>
    </font>
    <font>
      <sz val="8"/>
      <name val="標楷體"/>
      <family val="4"/>
    </font>
    <font>
      <sz val="9"/>
      <name val="標楷體"/>
      <family val="4"/>
    </font>
    <font>
      <vertAlign val="superscript"/>
      <sz val="8"/>
      <name val="Times New Roman"/>
      <family val="1"/>
    </font>
    <font>
      <sz val="9"/>
      <name val="Times New Roman"/>
      <family val="1"/>
    </font>
    <font>
      <b/>
      <sz val="11"/>
      <name val="標楷體"/>
      <family val="4"/>
    </font>
    <font>
      <b/>
      <sz val="11"/>
      <name val="Times New Roman"/>
      <family val="1"/>
    </font>
    <font>
      <b/>
      <sz val="10"/>
      <name val="Times New Roman"/>
      <family val="1"/>
    </font>
    <font>
      <b/>
      <sz val="10.5"/>
      <name val="Times New Roman"/>
      <family val="1"/>
    </font>
    <font>
      <sz val="16"/>
      <name val="標楷體"/>
      <family val="4"/>
    </font>
    <font>
      <sz val="20"/>
      <name val="標楷體"/>
      <family val="4"/>
    </font>
    <font>
      <u val="single"/>
      <sz val="12"/>
      <color indexed="12"/>
      <name val="新細明體"/>
      <family val="1"/>
    </font>
    <font>
      <u val="single"/>
      <sz val="12"/>
      <color indexed="36"/>
      <name val="新細明體"/>
      <family val="1"/>
    </font>
    <font>
      <sz val="11"/>
      <name val="標楷體"/>
      <family val="4"/>
    </font>
    <font>
      <vertAlign val="superscript"/>
      <sz val="6"/>
      <name val="Times New Roman"/>
      <family val="1"/>
    </font>
    <font>
      <sz val="14"/>
      <name val="Times New Roman"/>
      <family val="1"/>
    </font>
    <font>
      <vertAlign val="superscript"/>
      <sz val="9"/>
      <name val="Times New Roman"/>
      <family val="1"/>
    </font>
    <font>
      <b/>
      <sz val="20"/>
      <name val="標楷體"/>
      <family val="4"/>
    </font>
    <font>
      <sz val="14"/>
      <name val="標楷體"/>
      <family val="4"/>
    </font>
    <font>
      <b/>
      <sz val="18"/>
      <name val="Times New Roman"/>
      <family val="1"/>
    </font>
    <font>
      <sz val="18"/>
      <name val="新細明體"/>
      <family val="1"/>
    </font>
    <font>
      <sz val="16"/>
      <name val="Times New Roman"/>
      <family val="1"/>
    </font>
    <font>
      <b/>
      <sz val="10.5"/>
      <name val="標楷體"/>
      <family val="4"/>
    </font>
    <font>
      <b/>
      <sz val="10"/>
      <name val="標楷體"/>
      <family val="4"/>
    </font>
    <font>
      <sz val="12"/>
      <name val="標楷體"/>
      <family val="4"/>
    </font>
    <font>
      <sz val="8"/>
      <name val="細明體"/>
      <family val="3"/>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20">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style="thin"/>
      <top>
        <color indexed="63"/>
      </top>
      <bottom style="thin"/>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style="thin"/>
      <top>
        <color indexed="63"/>
      </top>
      <bottom style="thin"/>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6" fillId="0" borderId="0" applyNumberFormat="0" applyFill="0" applyBorder="0" applyAlignment="0" applyProtection="0"/>
    <xf numFmtId="0" fontId="49" fillId="20" borderId="0" applyNumberFormat="0" applyBorder="0" applyAlignment="0" applyProtection="0"/>
    <xf numFmtId="0" fontId="50" fillId="0" borderId="1" applyNumberFormat="0" applyFill="0" applyAlignment="0" applyProtection="0"/>
    <xf numFmtId="0" fontId="51" fillId="21" borderId="0" applyNumberFormat="0" applyBorder="0" applyAlignment="0" applyProtection="0"/>
    <xf numFmtId="9" fontId="0" fillId="0" borderId="0" applyFont="0" applyFill="0" applyBorder="0" applyAlignment="0" applyProtection="0"/>
    <xf numFmtId="0" fontId="52"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3" applyNumberFormat="0" applyFill="0" applyAlignment="0" applyProtection="0"/>
    <xf numFmtId="0" fontId="0" fillId="23" borderId="4" applyNumberFormat="0" applyFont="0" applyAlignment="0" applyProtection="0"/>
    <xf numFmtId="0" fontId="15" fillId="0" borderId="0" applyNumberFormat="0" applyFill="0" applyBorder="0" applyAlignment="0" applyProtection="0"/>
    <xf numFmtId="0" fontId="54" fillId="0" borderId="0" applyNumberFormat="0" applyFill="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30" borderId="2" applyNumberFormat="0" applyAlignment="0" applyProtection="0"/>
    <xf numFmtId="0" fontId="60" fillId="22" borderId="8" applyNumberFormat="0" applyAlignment="0" applyProtection="0"/>
    <xf numFmtId="0" fontId="61" fillId="31" borderId="9" applyNumberFormat="0" applyAlignment="0" applyProtection="0"/>
    <xf numFmtId="0" fontId="62" fillId="32" borderId="0" applyNumberFormat="0" applyBorder="0" applyAlignment="0" applyProtection="0"/>
    <xf numFmtId="0" fontId="63" fillId="0" borderId="0" applyNumberFormat="0" applyFill="0" applyBorder="0" applyAlignment="0" applyProtection="0"/>
  </cellStyleXfs>
  <cellXfs count="65">
    <xf numFmtId="0" fontId="0" fillId="0" borderId="0" xfId="0" applyAlignment="1">
      <alignment/>
    </xf>
    <xf numFmtId="0" fontId="3" fillId="0" borderId="0" xfId="0" applyFont="1" applyFill="1" applyAlignment="1" applyProtection="1">
      <alignment/>
      <protection locked="0"/>
    </xf>
    <xf numFmtId="0" fontId="14" fillId="0" borderId="0" xfId="0" applyFont="1" applyFill="1" applyAlignment="1" applyProtection="1">
      <alignment horizontal="center"/>
      <protection locked="0"/>
    </xf>
    <xf numFmtId="0" fontId="8" fillId="0" borderId="0" xfId="0" applyFont="1" applyFill="1" applyAlignment="1" applyProtection="1">
      <alignment horizontal="left"/>
      <protection locked="0"/>
    </xf>
    <xf numFmtId="0" fontId="8" fillId="0" borderId="0" xfId="0" applyFont="1" applyFill="1" applyAlignment="1" applyProtection="1">
      <alignment horizontal="right" vertical="center"/>
      <protection locked="0"/>
    </xf>
    <xf numFmtId="0" fontId="8" fillId="0" borderId="0" xfId="0" applyFont="1" applyFill="1" applyAlignment="1" applyProtection="1">
      <alignment horizontal="left" vertical="center"/>
      <protection locked="0"/>
    </xf>
    <xf numFmtId="0" fontId="8" fillId="0" borderId="10" xfId="0" applyFont="1" applyFill="1" applyBorder="1" applyAlignment="1" applyProtection="1">
      <alignment horizontal="center" vertical="center"/>
      <protection locked="0"/>
    </xf>
    <xf numFmtId="0" fontId="8" fillId="0" borderId="11" xfId="0" applyFont="1" applyFill="1" applyBorder="1" applyAlignment="1" applyProtection="1">
      <alignment horizontal="center" vertical="center"/>
      <protection locked="0"/>
    </xf>
    <xf numFmtId="0" fontId="17" fillId="0" borderId="12" xfId="0" applyFont="1" applyFill="1" applyBorder="1" applyAlignment="1" applyProtection="1">
      <alignment horizontal="distributed" indent="1"/>
      <protection locked="0"/>
    </xf>
    <xf numFmtId="0" fontId="17" fillId="0" borderId="13" xfId="0" applyFont="1" applyFill="1" applyBorder="1" applyAlignment="1" applyProtection="1">
      <alignment horizontal="distributed" indent="1"/>
      <protection locked="0"/>
    </xf>
    <xf numFmtId="0" fontId="17" fillId="0" borderId="14" xfId="0" applyFont="1" applyFill="1" applyBorder="1" applyAlignment="1" applyProtection="1">
      <alignment horizontal="distributed" indent="1"/>
      <protection locked="0"/>
    </xf>
    <xf numFmtId="0" fontId="8" fillId="0" borderId="15" xfId="0" applyFont="1" applyFill="1" applyBorder="1" applyAlignment="1" applyProtection="1">
      <alignment horizontal="center" vertical="center"/>
      <protection locked="0"/>
    </xf>
    <xf numFmtId="0" fontId="12" fillId="0" borderId="13" xfId="0" applyFont="1" applyFill="1" applyBorder="1" applyAlignment="1" applyProtection="1" quotePrefix="1">
      <alignment horizontal="distributed" vertical="center"/>
      <protection locked="0"/>
    </xf>
    <xf numFmtId="0" fontId="11" fillId="0" borderId="0" xfId="0" applyFont="1" applyFill="1" applyAlignment="1" applyProtection="1">
      <alignment horizontal="right" vertical="center" wrapText="1"/>
      <protection locked="0"/>
    </xf>
    <xf numFmtId="0" fontId="2" fillId="0" borderId="0" xfId="0" applyFont="1" applyFill="1" applyAlignment="1" applyProtection="1">
      <alignment horizontal="distributed" vertical="center" wrapText="1"/>
      <protection locked="0"/>
    </xf>
    <xf numFmtId="0" fontId="3" fillId="0" borderId="13" xfId="0" applyFont="1" applyFill="1" applyBorder="1" applyAlignment="1" applyProtection="1">
      <alignment horizontal="justify" vertical="center" wrapText="1"/>
      <protection locked="0"/>
    </xf>
    <xf numFmtId="0" fontId="2" fillId="0" borderId="0" xfId="0" applyFont="1" applyFill="1" applyAlignment="1" applyProtection="1">
      <alignment horizontal="right" vertical="center" wrapText="1"/>
      <protection locked="0"/>
    </xf>
    <xf numFmtId="181" fontId="11" fillId="0" borderId="0" xfId="0" applyNumberFormat="1" applyFont="1" applyFill="1" applyAlignment="1" applyProtection="1">
      <alignment horizontal="right" vertical="center" wrapText="1"/>
      <protection/>
    </xf>
    <xf numFmtId="0" fontId="9" fillId="0" borderId="0" xfId="0" applyFont="1" applyFill="1" applyBorder="1" applyAlignment="1" applyProtection="1">
      <alignment horizontal="distributed" vertical="center" wrapText="1"/>
      <protection locked="0"/>
    </xf>
    <xf numFmtId="181" fontId="11" fillId="0" borderId="0" xfId="0" applyNumberFormat="1" applyFont="1" applyFill="1" applyBorder="1" applyAlignment="1" applyProtection="1">
      <alignment horizontal="right" vertical="center" wrapText="1"/>
      <protection locked="0"/>
    </xf>
    <xf numFmtId="0" fontId="12" fillId="0" borderId="10" xfId="0" applyFont="1" applyFill="1" applyBorder="1" applyAlignment="1" applyProtection="1" quotePrefix="1">
      <alignment horizontal="distributed" vertical="center"/>
      <protection locked="0"/>
    </xf>
    <xf numFmtId="181" fontId="11" fillId="0" borderId="11" xfId="0" applyNumberFormat="1" applyFont="1" applyFill="1" applyBorder="1" applyAlignment="1" applyProtection="1">
      <alignment horizontal="right" vertical="center" wrapText="1"/>
      <protection locked="0"/>
    </xf>
    <xf numFmtId="0" fontId="5" fillId="0" borderId="0" xfId="0" applyFont="1" applyFill="1" applyAlignment="1" applyProtection="1">
      <alignment vertical="center"/>
      <protection locked="0"/>
    </xf>
    <xf numFmtId="0" fontId="26" fillId="0" borderId="0" xfId="0" applyFont="1" applyFill="1" applyBorder="1" applyAlignment="1" applyProtection="1" quotePrefix="1">
      <alignment horizontal="distributed" vertical="center"/>
      <protection locked="0"/>
    </xf>
    <xf numFmtId="181" fontId="27" fillId="0" borderId="0" xfId="0" applyNumberFormat="1" applyFont="1" applyFill="1" applyBorder="1" applyAlignment="1" applyProtection="1">
      <alignment horizontal="right" vertical="center" wrapText="1"/>
      <protection locked="0"/>
    </xf>
    <xf numFmtId="0" fontId="5" fillId="0" borderId="0" xfId="0" applyFont="1" applyFill="1" applyAlignment="1" applyProtection="1">
      <alignment horizontal="left" vertical="center"/>
      <protection locked="0"/>
    </xf>
    <xf numFmtId="0" fontId="2" fillId="0" borderId="0" xfId="0" applyFont="1" applyFill="1" applyAlignment="1" applyProtection="1">
      <alignment/>
      <protection locked="0"/>
    </xf>
    <xf numFmtId="0" fontId="28" fillId="0" borderId="0" xfId="0" applyFont="1" applyFill="1" applyAlignment="1" applyProtection="1">
      <alignment vertical="center"/>
      <protection locked="0"/>
    </xf>
    <xf numFmtId="0" fontId="3" fillId="0" borderId="0" xfId="0" applyFont="1" applyFill="1" applyAlignment="1" applyProtection="1">
      <alignment horizontal="left" vertical="center"/>
      <protection locked="0"/>
    </xf>
    <xf numFmtId="0" fontId="2" fillId="0" borderId="0" xfId="0" applyFont="1" applyFill="1" applyAlignment="1" applyProtection="1">
      <alignment vertical="center"/>
      <protection locked="0"/>
    </xf>
    <xf numFmtId="0" fontId="3" fillId="0" borderId="0" xfId="0" applyFont="1" applyFill="1" applyAlignment="1" applyProtection="1">
      <alignment vertical="center"/>
      <protection locked="0"/>
    </xf>
    <xf numFmtId="0" fontId="0" fillId="0" borderId="0" xfId="0" applyFont="1" applyFill="1" applyAlignment="1" applyProtection="1">
      <alignment/>
      <protection locked="0"/>
    </xf>
    <xf numFmtId="0" fontId="0" fillId="0" borderId="14" xfId="0" applyFont="1" applyFill="1" applyBorder="1" applyAlignment="1" applyProtection="1">
      <alignment/>
      <protection locked="0"/>
    </xf>
    <xf numFmtId="0" fontId="0" fillId="0" borderId="16" xfId="0" applyFont="1" applyFill="1" applyBorder="1" applyAlignment="1" applyProtection="1">
      <alignment/>
      <protection locked="0"/>
    </xf>
    <xf numFmtId="0" fontId="0" fillId="0" borderId="0" xfId="0" applyFont="1" applyFill="1" applyBorder="1" applyAlignment="1" applyProtection="1">
      <alignment/>
      <protection locked="0"/>
    </xf>
    <xf numFmtId="0" fontId="0" fillId="0" borderId="0" xfId="0" applyFont="1" applyFill="1" applyAlignment="1" applyProtection="1">
      <alignment horizontal="distributed" vertical="center"/>
      <protection locked="0"/>
    </xf>
    <xf numFmtId="181" fontId="11" fillId="0" borderId="17" xfId="0" applyNumberFormat="1" applyFont="1" applyFill="1" applyBorder="1" applyAlignment="1" applyProtection="1">
      <alignment horizontal="right" vertical="center" wrapText="1"/>
      <protection locked="0"/>
    </xf>
    <xf numFmtId="2" fontId="0" fillId="0" borderId="0" xfId="0" applyNumberFormat="1" applyFont="1" applyFill="1" applyAlignment="1" applyProtection="1">
      <alignment/>
      <protection locked="0"/>
    </xf>
    <xf numFmtId="0" fontId="23" fillId="0" borderId="0" xfId="0" applyFont="1" applyFill="1" applyAlignment="1" applyProtection="1">
      <alignment horizontal="center"/>
      <protection locked="0"/>
    </xf>
    <xf numFmtId="0" fontId="24" fillId="0" borderId="0" xfId="0" applyFont="1" applyFill="1" applyAlignment="1" applyProtection="1">
      <alignment/>
      <protection locked="0"/>
    </xf>
    <xf numFmtId="0" fontId="5" fillId="0" borderId="0" xfId="0" applyFont="1" applyFill="1" applyAlignment="1" applyProtection="1">
      <alignment horizontal="left" vertical="center"/>
      <protection locked="0"/>
    </xf>
    <xf numFmtId="0" fontId="6" fillId="0" borderId="0" xfId="0" applyFont="1" applyFill="1" applyAlignment="1" applyProtection="1">
      <alignment horizontal="center" vertical="center"/>
      <protection locked="0"/>
    </xf>
    <xf numFmtId="0" fontId="8" fillId="0" borderId="0" xfId="0" applyFont="1" applyFill="1" applyAlignment="1" applyProtection="1">
      <alignment horizontal="right" vertical="center"/>
      <protection locked="0"/>
    </xf>
    <xf numFmtId="0" fontId="17" fillId="0" borderId="18" xfId="0" applyFont="1" applyFill="1" applyBorder="1" applyAlignment="1" applyProtection="1">
      <alignment horizontal="distributed" vertical="center" indent="1"/>
      <protection locked="0"/>
    </xf>
    <xf numFmtId="0" fontId="17" fillId="0" borderId="16" xfId="0" applyFont="1" applyFill="1" applyBorder="1" applyAlignment="1" applyProtection="1">
      <alignment horizontal="distributed" vertical="center" indent="1"/>
      <protection locked="0"/>
    </xf>
    <xf numFmtId="0" fontId="8" fillId="0" borderId="19" xfId="0" applyFont="1" applyFill="1" applyBorder="1" applyAlignment="1" applyProtection="1">
      <alignment horizontal="center" vertical="center"/>
      <protection locked="0"/>
    </xf>
    <xf numFmtId="0" fontId="8" fillId="0" borderId="10" xfId="0" applyFont="1" applyFill="1" applyBorder="1" applyAlignment="1" applyProtection="1">
      <alignment horizontal="center" vertical="center"/>
      <protection locked="0"/>
    </xf>
    <xf numFmtId="0" fontId="9" fillId="0" borderId="11" xfId="0" applyFont="1" applyFill="1" applyBorder="1" applyAlignment="1" applyProtection="1">
      <alignment horizontal="distributed" vertical="center" wrapText="1"/>
      <protection locked="0"/>
    </xf>
    <xf numFmtId="0" fontId="9" fillId="0" borderId="0" xfId="0" applyFont="1" applyFill="1" applyBorder="1" applyAlignment="1" applyProtection="1">
      <alignment horizontal="distributed" vertical="center" wrapText="1"/>
      <protection locked="0"/>
    </xf>
    <xf numFmtId="0" fontId="3" fillId="0" borderId="0" xfId="0" applyFont="1" applyFill="1" applyAlignment="1" applyProtection="1">
      <alignment horizontal="left" vertical="center"/>
      <protection locked="0"/>
    </xf>
    <xf numFmtId="0" fontId="21" fillId="0" borderId="0" xfId="0" applyFont="1" applyFill="1" applyAlignment="1" applyProtection="1">
      <alignment horizontal="center"/>
      <protection locked="0"/>
    </xf>
    <xf numFmtId="0" fontId="13" fillId="0" borderId="0" xfId="0" applyFont="1" applyFill="1" applyAlignment="1" applyProtection="1">
      <alignment horizontal="center"/>
      <protection locked="0"/>
    </xf>
    <xf numFmtId="0" fontId="8" fillId="0" borderId="11" xfId="0" applyFont="1" applyFill="1" applyBorder="1" applyAlignment="1" applyProtection="1">
      <alignment horizontal="center" vertical="center"/>
      <protection locked="0"/>
    </xf>
    <xf numFmtId="0" fontId="17" fillId="0" borderId="14" xfId="0" applyFont="1" applyFill="1" applyBorder="1" applyAlignment="1" applyProtection="1">
      <alignment horizontal="distributed" vertical="center" indent="1"/>
      <protection locked="0"/>
    </xf>
    <xf numFmtId="0" fontId="3" fillId="0" borderId="0" xfId="0" applyFont="1" applyFill="1" applyAlignment="1" applyProtection="1">
      <alignment horizontal="left" vertical="center" wrapText="1"/>
      <protection locked="0"/>
    </xf>
    <xf numFmtId="0" fontId="19" fillId="0" borderId="0" xfId="0" applyFont="1" applyFill="1" applyAlignment="1" applyProtection="1">
      <alignment horizontal="center" vertical="center"/>
      <protection locked="0"/>
    </xf>
    <xf numFmtId="0" fontId="22" fillId="0" borderId="0" xfId="0" applyFont="1" applyFill="1" applyAlignment="1" applyProtection="1">
      <alignment horizontal="center" vertical="center"/>
      <protection locked="0"/>
    </xf>
    <xf numFmtId="0" fontId="9" fillId="0" borderId="0" xfId="0" applyFont="1" applyFill="1" applyAlignment="1" applyProtection="1">
      <alignment horizontal="distributed" vertical="center" wrapText="1"/>
      <protection locked="0"/>
    </xf>
    <xf numFmtId="0" fontId="17" fillId="0" borderId="14" xfId="0" applyFont="1" applyFill="1" applyBorder="1" applyAlignment="1" applyProtection="1">
      <alignment horizontal="center" vertical="center"/>
      <protection locked="0"/>
    </xf>
    <xf numFmtId="0" fontId="17" fillId="0" borderId="16" xfId="0" applyFont="1" applyFill="1" applyBorder="1" applyAlignment="1" applyProtection="1">
      <alignment horizontal="center" vertical="center"/>
      <protection locked="0"/>
    </xf>
    <xf numFmtId="0" fontId="17" fillId="0" borderId="0" xfId="0" applyFont="1" applyFill="1" applyAlignment="1" applyProtection="1">
      <alignment horizontal="center" vertical="center"/>
      <protection locked="0"/>
    </xf>
    <xf numFmtId="0" fontId="17" fillId="0" borderId="13"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8" fillId="0" borderId="0" xfId="0" applyFont="1" applyFill="1" applyAlignment="1" applyProtection="1">
      <alignment horizontal="center" vertical="center"/>
      <protection locked="0"/>
    </xf>
    <xf numFmtId="0" fontId="8" fillId="0" borderId="13" xfId="0" applyFont="1" applyFill="1" applyBorder="1" applyAlignment="1" applyProtection="1">
      <alignment horizontal="center" vertical="center"/>
      <protection locked="0"/>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53"/>
  <sheetViews>
    <sheetView tabSelected="1" view="pageBreakPreview" zoomScale="160" zoomScaleNormal="145" zoomScaleSheetLayoutView="160" zoomScalePageLayoutView="0" workbookViewId="0" topLeftCell="B23">
      <selection activeCell="H25" sqref="H25"/>
    </sheetView>
  </sheetViews>
  <sheetFormatPr defaultColWidth="9.00390625" defaultRowHeight="16.5"/>
  <cols>
    <col min="1" max="1" width="3.125" style="31" customWidth="1"/>
    <col min="2" max="2" width="13.50390625" style="31" customWidth="1"/>
    <col min="3" max="3" width="7.875" style="31" customWidth="1"/>
    <col min="4" max="7" width="13.625" style="31" customWidth="1"/>
    <col min="8" max="9" width="9.625" style="31" bestFit="1" customWidth="1"/>
    <col min="10" max="11" width="10.625" style="31" bestFit="1" customWidth="1"/>
    <col min="12" max="12" width="9.50390625" style="31" bestFit="1" customWidth="1"/>
    <col min="13" max="16384" width="9.00390625" style="31" customWidth="1"/>
  </cols>
  <sheetData>
    <row r="1" ht="10.5" customHeight="1">
      <c r="A1" s="1" t="s">
        <v>44</v>
      </c>
    </row>
    <row r="2" spans="1:7" ht="26.25" customHeight="1">
      <c r="A2" s="50" t="s">
        <v>0</v>
      </c>
      <c r="B2" s="50"/>
      <c r="C2" s="50"/>
      <c r="D2" s="50"/>
      <c r="E2" s="50"/>
      <c r="F2" s="50"/>
      <c r="G2" s="50"/>
    </row>
    <row r="3" spans="1:7" ht="24" customHeight="1">
      <c r="A3" s="38" t="s">
        <v>12</v>
      </c>
      <c r="B3" s="39"/>
      <c r="C3" s="39"/>
      <c r="D3" s="39"/>
      <c r="E3" s="39"/>
      <c r="F3" s="39"/>
      <c r="G3" s="39"/>
    </row>
    <row r="4" spans="1:7" ht="5.25" customHeight="1">
      <c r="A4" s="2"/>
      <c r="B4" s="2"/>
      <c r="C4" s="2"/>
      <c r="D4" s="2"/>
      <c r="E4" s="2"/>
      <c r="F4" s="2"/>
      <c r="G4" s="2"/>
    </row>
    <row r="5" spans="1:7" ht="20.25" customHeight="1">
      <c r="A5" s="51" t="s">
        <v>45</v>
      </c>
      <c r="B5" s="51"/>
      <c r="C5" s="51"/>
      <c r="D5" s="51"/>
      <c r="E5" s="51"/>
      <c r="F5" s="51"/>
      <c r="G5" s="51"/>
    </row>
    <row r="6" spans="1:7" ht="21" customHeight="1">
      <c r="A6" s="55" t="s">
        <v>20</v>
      </c>
      <c r="B6" s="56"/>
      <c r="C6" s="56"/>
      <c r="D6" s="56"/>
      <c r="E6" s="56"/>
      <c r="F6" s="56"/>
      <c r="G6" s="56"/>
    </row>
    <row r="7" spans="1:7" ht="13.5" customHeight="1">
      <c r="A7" s="41" t="s">
        <v>1</v>
      </c>
      <c r="B7" s="3" t="s">
        <v>46</v>
      </c>
      <c r="F7" s="42" t="s">
        <v>13</v>
      </c>
      <c r="G7" s="3" t="s">
        <v>47</v>
      </c>
    </row>
    <row r="8" spans="1:7" ht="12" customHeight="1">
      <c r="A8" s="41"/>
      <c r="B8" s="5" t="s">
        <v>48</v>
      </c>
      <c r="F8" s="42"/>
      <c r="G8" s="4" t="s">
        <v>27</v>
      </c>
    </row>
    <row r="9" ht="1.5" customHeight="1"/>
    <row r="10" spans="1:7" ht="14.25" customHeight="1">
      <c r="A10" s="58" t="s">
        <v>14</v>
      </c>
      <c r="B10" s="58"/>
      <c r="C10" s="59"/>
      <c r="D10" s="43" t="s">
        <v>24</v>
      </c>
      <c r="E10" s="44"/>
      <c r="F10" s="43" t="s">
        <v>25</v>
      </c>
      <c r="G10" s="53"/>
    </row>
    <row r="11" spans="1:7" ht="12.75" customHeight="1">
      <c r="A11" s="60"/>
      <c r="B11" s="60"/>
      <c r="C11" s="61"/>
      <c r="D11" s="45" t="s">
        <v>3</v>
      </c>
      <c r="E11" s="46"/>
      <c r="F11" s="45" t="s">
        <v>5</v>
      </c>
      <c r="G11" s="52"/>
    </row>
    <row r="12" spans="1:7" ht="14.25" customHeight="1">
      <c r="A12" s="62" t="s">
        <v>15</v>
      </c>
      <c r="B12" s="63"/>
      <c r="C12" s="64"/>
      <c r="D12" s="8" t="s">
        <v>22</v>
      </c>
      <c r="E12" s="9" t="s">
        <v>23</v>
      </c>
      <c r="F12" s="8" t="s">
        <v>22</v>
      </c>
      <c r="G12" s="10" t="s">
        <v>23</v>
      </c>
    </row>
    <row r="13" spans="1:7" ht="12" customHeight="1">
      <c r="A13" s="52"/>
      <c r="B13" s="52"/>
      <c r="C13" s="46"/>
      <c r="D13" s="11" t="s">
        <v>4</v>
      </c>
      <c r="E13" s="6" t="s">
        <v>6</v>
      </c>
      <c r="F13" s="11" t="s">
        <v>4</v>
      </c>
      <c r="G13" s="7" t="s">
        <v>26</v>
      </c>
    </row>
    <row r="14" spans="1:7" ht="3" customHeight="1" hidden="1">
      <c r="A14" s="32"/>
      <c r="B14" s="32"/>
      <c r="C14" s="33"/>
      <c r="D14" s="34"/>
      <c r="E14" s="34"/>
      <c r="F14" s="34"/>
      <c r="G14" s="34"/>
    </row>
    <row r="15" spans="1:7" ht="25.5" customHeight="1" hidden="1">
      <c r="A15" s="57" t="s">
        <v>11</v>
      </c>
      <c r="B15" s="57"/>
      <c r="C15" s="12" t="s">
        <v>2</v>
      </c>
      <c r="D15" s="13" t="s">
        <v>7</v>
      </c>
      <c r="E15" s="13" t="s">
        <v>8</v>
      </c>
      <c r="F15" s="13" t="s">
        <v>9</v>
      </c>
      <c r="G15" s="13" t="s">
        <v>10</v>
      </c>
    </row>
    <row r="16" spans="1:7" ht="1.5" customHeight="1" hidden="1">
      <c r="A16" s="35"/>
      <c r="B16" s="14"/>
      <c r="C16" s="15"/>
      <c r="D16" s="16"/>
      <c r="E16" s="16"/>
      <c r="F16" s="16"/>
      <c r="G16" s="16"/>
    </row>
    <row r="17" spans="1:7" ht="21.75" customHeight="1">
      <c r="A17" s="48" t="s">
        <v>65</v>
      </c>
      <c r="B17" s="48"/>
      <c r="C17" s="12" t="s">
        <v>16</v>
      </c>
      <c r="D17" s="17">
        <v>6183219</v>
      </c>
      <c r="E17" s="17">
        <v>41020340</v>
      </c>
      <c r="F17" s="17">
        <v>466915</v>
      </c>
      <c r="G17" s="17">
        <v>14810588</v>
      </c>
    </row>
    <row r="18" spans="1:7" ht="21.75" customHeight="1">
      <c r="A18" s="48" t="s">
        <v>66</v>
      </c>
      <c r="B18" s="48"/>
      <c r="C18" s="12" t="s">
        <v>17</v>
      </c>
      <c r="D18" s="17">
        <v>5730494</v>
      </c>
      <c r="E18" s="17">
        <v>44910681</v>
      </c>
      <c r="F18" s="17">
        <v>475522</v>
      </c>
      <c r="G18" s="17">
        <v>15787195</v>
      </c>
    </row>
    <row r="19" spans="1:7" ht="21.75" customHeight="1">
      <c r="A19" s="48" t="s">
        <v>67</v>
      </c>
      <c r="B19" s="48"/>
      <c r="C19" s="12" t="s">
        <v>18</v>
      </c>
      <c r="D19" s="17">
        <v>6108417</v>
      </c>
      <c r="E19" s="17">
        <v>49633046</v>
      </c>
      <c r="F19" s="17">
        <v>480728</v>
      </c>
      <c r="G19" s="17">
        <v>16081865</v>
      </c>
    </row>
    <row r="20" spans="1:7" ht="21.75" customHeight="1">
      <c r="A20" s="48" t="s">
        <v>68</v>
      </c>
      <c r="B20" s="48"/>
      <c r="C20" s="12" t="s">
        <v>19</v>
      </c>
      <c r="D20" s="17">
        <v>5791572</v>
      </c>
      <c r="E20" s="17">
        <v>45216862</v>
      </c>
      <c r="F20" s="17">
        <v>476255</v>
      </c>
      <c r="G20" s="17">
        <v>15584949</v>
      </c>
    </row>
    <row r="21" spans="1:7" ht="21.75" customHeight="1">
      <c r="A21" s="48" t="s">
        <v>69</v>
      </c>
      <c r="B21" s="48"/>
      <c r="C21" s="12" t="s">
        <v>21</v>
      </c>
      <c r="D21" s="17">
        <v>5036356</v>
      </c>
      <c r="E21" s="17">
        <v>40896005</v>
      </c>
      <c r="F21" s="17">
        <v>430763</v>
      </c>
      <c r="G21" s="17">
        <v>15066748</v>
      </c>
    </row>
    <row r="22" spans="1:7" ht="21.75" customHeight="1">
      <c r="A22" s="48" t="s">
        <v>70</v>
      </c>
      <c r="B22" s="48"/>
      <c r="C22" s="12" t="s">
        <v>28</v>
      </c>
      <c r="D22" s="17">
        <v>4646104</v>
      </c>
      <c r="E22" s="17">
        <v>36359763</v>
      </c>
      <c r="F22" s="17">
        <v>407775</v>
      </c>
      <c r="G22" s="17">
        <v>14773941</v>
      </c>
    </row>
    <row r="23" spans="1:7" ht="21.75" customHeight="1">
      <c r="A23" s="48" t="s">
        <v>71</v>
      </c>
      <c r="B23" s="48"/>
      <c r="C23" s="12" t="s">
        <v>29</v>
      </c>
      <c r="D23" s="19">
        <v>5176952.81269841</v>
      </c>
      <c r="E23" s="19">
        <v>42193307</v>
      </c>
      <c r="F23" s="19">
        <v>446722.885714286</v>
      </c>
      <c r="G23" s="19">
        <v>15931603</v>
      </c>
    </row>
    <row r="24" spans="1:7" ht="21.75" customHeight="1">
      <c r="A24" s="48" t="s">
        <v>72</v>
      </c>
      <c r="B24" s="48"/>
      <c r="C24" s="12" t="s">
        <v>63</v>
      </c>
      <c r="D24" s="36">
        <f>4295.51699662629*1000</f>
        <v>4295516.9966262905</v>
      </c>
      <c r="E24" s="19">
        <f>30662275</f>
        <v>30662275</v>
      </c>
      <c r="F24" s="19">
        <f>51.2608072831197*1000</f>
        <v>51260.807283119706</v>
      </c>
      <c r="G24" s="19">
        <v>2457619</v>
      </c>
    </row>
    <row r="25" spans="1:7" ht="21.75" customHeight="1">
      <c r="A25" s="48" t="s">
        <v>62</v>
      </c>
      <c r="B25" s="48"/>
      <c r="C25" s="12" t="s">
        <v>64</v>
      </c>
      <c r="D25" s="19">
        <f>4132.16*1000</f>
        <v>4132160</v>
      </c>
      <c r="E25" s="19">
        <v>28873910</v>
      </c>
      <c r="F25" s="19">
        <f>40.95*1000</f>
        <v>40950</v>
      </c>
      <c r="G25" s="19">
        <v>1145627</v>
      </c>
    </row>
    <row r="26" spans="1:11" ht="21.75" customHeight="1">
      <c r="A26" s="47" t="s">
        <v>73</v>
      </c>
      <c r="B26" s="47"/>
      <c r="C26" s="20" t="s">
        <v>74</v>
      </c>
      <c r="D26" s="21">
        <v>5132102</v>
      </c>
      <c r="E26" s="21">
        <v>35204028</v>
      </c>
      <c r="F26" s="21">
        <v>53959</v>
      </c>
      <c r="G26" s="21">
        <v>1976197</v>
      </c>
      <c r="H26" s="37"/>
      <c r="I26" s="37"/>
      <c r="J26" s="37"/>
      <c r="K26" s="37"/>
    </row>
    <row r="27" spans="1:7" ht="10.5" customHeight="1">
      <c r="A27" s="22" t="s">
        <v>60</v>
      </c>
      <c r="B27" s="18"/>
      <c r="C27" s="23"/>
      <c r="D27" s="24"/>
      <c r="E27" s="24"/>
      <c r="F27" s="24"/>
      <c r="G27" s="24"/>
    </row>
    <row r="28" spans="1:7" ht="10.5" customHeight="1">
      <c r="A28" s="22" t="s">
        <v>61</v>
      </c>
      <c r="B28" s="18"/>
      <c r="C28" s="23"/>
      <c r="D28" s="24"/>
      <c r="E28" s="24"/>
      <c r="F28" s="24"/>
      <c r="G28" s="24"/>
    </row>
    <row r="29" spans="1:7" ht="10.5" customHeight="1">
      <c r="A29" s="22" t="s">
        <v>41</v>
      </c>
      <c r="B29" s="18"/>
      <c r="C29" s="23"/>
      <c r="D29" s="24"/>
      <c r="E29" s="24"/>
      <c r="F29" s="24"/>
      <c r="G29" s="24"/>
    </row>
    <row r="30" spans="1:7" ht="10.5" customHeight="1">
      <c r="A30" s="22" t="s">
        <v>49</v>
      </c>
      <c r="B30" s="18"/>
      <c r="C30" s="23"/>
      <c r="D30" s="24"/>
      <c r="E30" s="24"/>
      <c r="F30" s="24"/>
      <c r="G30" s="24"/>
    </row>
    <row r="31" spans="1:7" ht="10.5" customHeight="1">
      <c r="A31" s="40" t="s">
        <v>30</v>
      </c>
      <c r="B31" s="40"/>
      <c r="C31" s="40"/>
      <c r="D31" s="40"/>
      <c r="E31" s="40"/>
      <c r="F31" s="40"/>
      <c r="G31" s="40"/>
    </row>
    <row r="32" spans="1:7" ht="10.5" customHeight="1">
      <c r="A32" s="40" t="s">
        <v>50</v>
      </c>
      <c r="B32" s="40"/>
      <c r="C32" s="40"/>
      <c r="D32" s="40"/>
      <c r="E32" s="40"/>
      <c r="F32" s="40"/>
      <c r="G32" s="40"/>
    </row>
    <row r="33" spans="1:7" s="26" customFormat="1" ht="10.5" customHeight="1">
      <c r="A33" s="40" t="s">
        <v>51</v>
      </c>
      <c r="B33" s="40"/>
      <c r="C33" s="40"/>
      <c r="D33" s="40"/>
      <c r="E33" s="40"/>
      <c r="F33" s="40"/>
      <c r="G33" s="40"/>
    </row>
    <row r="34" spans="1:7" s="26" customFormat="1" ht="10.5" customHeight="1">
      <c r="A34" s="25"/>
      <c r="B34" s="25" t="s">
        <v>43</v>
      </c>
      <c r="C34" s="25"/>
      <c r="D34" s="25"/>
      <c r="E34" s="25"/>
      <c r="F34" s="25"/>
      <c r="G34" s="25"/>
    </row>
    <row r="35" spans="1:7" s="26" customFormat="1" ht="10.5" customHeight="1">
      <c r="A35" s="27"/>
      <c r="B35" s="22" t="s">
        <v>42</v>
      </c>
      <c r="C35" s="27"/>
      <c r="D35" s="27"/>
      <c r="E35" s="27"/>
      <c r="F35" s="27"/>
      <c r="G35" s="27"/>
    </row>
    <row r="36" spans="1:7" s="26" customFormat="1" ht="10.5" customHeight="1">
      <c r="A36" s="27"/>
      <c r="B36" s="40" t="s">
        <v>31</v>
      </c>
      <c r="C36" s="40"/>
      <c r="D36" s="40"/>
      <c r="E36" s="40"/>
      <c r="F36" s="40"/>
      <c r="G36" s="27"/>
    </row>
    <row r="37" spans="1:7" s="26" customFormat="1" ht="10.5" customHeight="1">
      <c r="A37" s="27"/>
      <c r="B37" s="22" t="s">
        <v>32</v>
      </c>
      <c r="C37" s="27"/>
      <c r="D37" s="27"/>
      <c r="E37" s="27"/>
      <c r="F37" s="27"/>
      <c r="G37" s="27"/>
    </row>
    <row r="38" spans="1:7" s="26" customFormat="1" ht="10.5" customHeight="1">
      <c r="A38" s="27"/>
      <c r="B38" s="40" t="s">
        <v>33</v>
      </c>
      <c r="C38" s="40"/>
      <c r="D38" s="40"/>
      <c r="E38" s="40"/>
      <c r="F38" s="40"/>
      <c r="G38" s="27"/>
    </row>
    <row r="39" spans="1:7" s="26" customFormat="1" ht="10.5" customHeight="1">
      <c r="A39" s="27"/>
      <c r="B39" s="22" t="s">
        <v>34</v>
      </c>
      <c r="C39" s="27"/>
      <c r="D39" s="27"/>
      <c r="E39" s="27"/>
      <c r="F39" s="27"/>
      <c r="G39" s="27"/>
    </row>
    <row r="40" spans="1:7" s="26" customFormat="1" ht="10.5" customHeight="1">
      <c r="A40" s="27"/>
      <c r="B40" s="40" t="s">
        <v>35</v>
      </c>
      <c r="C40" s="40"/>
      <c r="D40" s="40"/>
      <c r="E40" s="40"/>
      <c r="F40" s="27"/>
      <c r="G40" s="27"/>
    </row>
    <row r="41" spans="1:7" s="26" customFormat="1" ht="9.75" customHeight="1">
      <c r="A41" s="49" t="s">
        <v>59</v>
      </c>
      <c r="B41" s="49"/>
      <c r="C41" s="49"/>
      <c r="D41" s="49"/>
      <c r="E41" s="49"/>
      <c r="F41" s="49"/>
      <c r="G41" s="49"/>
    </row>
    <row r="42" spans="1:7" s="26" customFormat="1" ht="9.75" customHeight="1">
      <c r="A42" s="49" t="s">
        <v>36</v>
      </c>
      <c r="B42" s="49"/>
      <c r="C42" s="49"/>
      <c r="D42" s="49"/>
      <c r="E42" s="49"/>
      <c r="F42" s="49"/>
      <c r="G42" s="49"/>
    </row>
    <row r="43" spans="1:7" s="26" customFormat="1" ht="9.75" customHeight="1">
      <c r="A43" s="54" t="s">
        <v>37</v>
      </c>
      <c r="B43" s="49"/>
      <c r="C43" s="49"/>
      <c r="D43" s="49"/>
      <c r="E43" s="49"/>
      <c r="F43" s="49"/>
      <c r="G43" s="49"/>
    </row>
    <row r="44" spans="1:7" s="26" customFormat="1" ht="9.75" customHeight="1">
      <c r="A44" s="54" t="s">
        <v>38</v>
      </c>
      <c r="B44" s="54"/>
      <c r="C44" s="54"/>
      <c r="D44" s="54"/>
      <c r="E44" s="54"/>
      <c r="F44" s="54"/>
      <c r="G44" s="54"/>
    </row>
    <row r="45" spans="1:7" ht="9.75" customHeight="1">
      <c r="A45" s="49" t="s">
        <v>40</v>
      </c>
      <c r="B45" s="49"/>
      <c r="C45" s="49"/>
      <c r="D45" s="49"/>
      <c r="E45" s="49"/>
      <c r="F45" s="49"/>
      <c r="G45" s="29"/>
    </row>
    <row r="46" spans="1:7" ht="9.75" customHeight="1">
      <c r="A46" s="28"/>
      <c r="B46" s="28" t="s">
        <v>39</v>
      </c>
      <c r="C46" s="28"/>
      <c r="D46" s="28"/>
      <c r="E46" s="28"/>
      <c r="F46" s="28"/>
      <c r="G46" s="29"/>
    </row>
    <row r="47" spans="1:7" ht="15" customHeight="1">
      <c r="A47" s="29"/>
      <c r="B47" s="30" t="s">
        <v>52</v>
      </c>
      <c r="C47" s="29"/>
      <c r="D47" s="29"/>
      <c r="E47" s="29"/>
      <c r="F47" s="29"/>
      <c r="G47" s="29"/>
    </row>
    <row r="48" spans="1:7" ht="9.75" customHeight="1">
      <c r="A48" s="29"/>
      <c r="B48" s="49" t="s">
        <v>53</v>
      </c>
      <c r="C48" s="49"/>
      <c r="D48" s="49"/>
      <c r="E48" s="29"/>
      <c r="F48" s="29"/>
      <c r="G48" s="29"/>
    </row>
    <row r="49" spans="1:7" ht="9.75" customHeight="1">
      <c r="A49" s="29"/>
      <c r="B49" s="49" t="s">
        <v>54</v>
      </c>
      <c r="C49" s="49"/>
      <c r="D49" s="49"/>
      <c r="E49" s="29"/>
      <c r="F49" s="29"/>
      <c r="G49" s="29"/>
    </row>
    <row r="50" spans="1:7" ht="9.75" customHeight="1">
      <c r="A50" s="29"/>
      <c r="B50" s="30" t="s">
        <v>55</v>
      </c>
      <c r="C50" s="29"/>
      <c r="D50" s="29"/>
      <c r="E50" s="29"/>
      <c r="F50" s="29"/>
      <c r="G50" s="29"/>
    </row>
    <row r="51" spans="1:7" ht="9.75" customHeight="1">
      <c r="A51" s="29"/>
      <c r="B51" s="49" t="s">
        <v>56</v>
      </c>
      <c r="C51" s="49"/>
      <c r="D51" s="49"/>
      <c r="E51" s="29"/>
      <c r="F51" s="29"/>
      <c r="G51" s="29"/>
    </row>
    <row r="52" spans="1:7" ht="9.75" customHeight="1">
      <c r="A52" s="29"/>
      <c r="B52" s="49" t="s">
        <v>57</v>
      </c>
      <c r="C52" s="49"/>
      <c r="D52" s="49"/>
      <c r="E52" s="49"/>
      <c r="F52" s="29"/>
      <c r="G52" s="29"/>
    </row>
    <row r="53" spans="1:7" ht="9.75" customHeight="1">
      <c r="A53" s="29"/>
      <c r="B53" s="49" t="s">
        <v>58</v>
      </c>
      <c r="C53" s="49"/>
      <c r="D53" s="49"/>
      <c r="E53" s="29"/>
      <c r="F53" s="29"/>
      <c r="G53" s="29"/>
    </row>
    <row r="54" ht="12" customHeight="1"/>
  </sheetData>
  <sheetProtection/>
  <mergeCells count="39">
    <mergeCell ref="A41:G41"/>
    <mergeCell ref="A42:G42"/>
    <mergeCell ref="A43:G43"/>
    <mergeCell ref="A44:G44"/>
    <mergeCell ref="A6:G6"/>
    <mergeCell ref="A15:B15"/>
    <mergeCell ref="A17:B17"/>
    <mergeCell ref="A18:B18"/>
    <mergeCell ref="A10:C11"/>
    <mergeCell ref="A12:C13"/>
    <mergeCell ref="B51:D51"/>
    <mergeCell ref="A19:B19"/>
    <mergeCell ref="A20:B20"/>
    <mergeCell ref="A21:B21"/>
    <mergeCell ref="A22:B22"/>
    <mergeCell ref="A25:B25"/>
    <mergeCell ref="B38:F38"/>
    <mergeCell ref="B40:E40"/>
    <mergeCell ref="A33:G33"/>
    <mergeCell ref="A32:G32"/>
    <mergeCell ref="B53:D53"/>
    <mergeCell ref="A45:F45"/>
    <mergeCell ref="B48:D48"/>
    <mergeCell ref="B49:D49"/>
    <mergeCell ref="B52:E52"/>
    <mergeCell ref="A2:G2"/>
    <mergeCell ref="A5:G5"/>
    <mergeCell ref="A31:G31"/>
    <mergeCell ref="F11:G11"/>
    <mergeCell ref="F10:G10"/>
    <mergeCell ref="A3:G3"/>
    <mergeCell ref="B36:F36"/>
    <mergeCell ref="A7:A8"/>
    <mergeCell ref="F7:F8"/>
    <mergeCell ref="D10:E10"/>
    <mergeCell ref="D11:E11"/>
    <mergeCell ref="A26:B26"/>
    <mergeCell ref="A24:B24"/>
    <mergeCell ref="A23:B23"/>
  </mergeCells>
  <printOptions/>
  <pageMargins left="1.0236220472440944" right="1.0236220472440944" top="0.984251968503937" bottom="1.7322834645669292" header="0" footer="0"/>
  <pageSetup fitToHeight="1" fitToWidth="1"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李姿瑩</dc:creator>
  <cp:keywords/>
  <dc:description/>
  <cp:lastModifiedBy>李姿瑩</cp:lastModifiedBy>
  <cp:lastPrinted>2020-08-05T07:12:35Z</cp:lastPrinted>
  <dcterms:created xsi:type="dcterms:W3CDTF">1997-01-14T01:50:29Z</dcterms:created>
  <dcterms:modified xsi:type="dcterms:W3CDTF">2022-07-18T09:00:11Z</dcterms:modified>
  <cp:category/>
  <cp:version/>
  <cp:contentType/>
  <cp:contentStatus/>
</cp:coreProperties>
</file>