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655" activeTab="0"/>
  </bookViews>
  <sheets>
    <sheet name="表12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<sst xmlns="http://schemas.openxmlformats.org/spreadsheetml/2006/main" count="57" uniqueCount="57">
  <si>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Unit: ha</t>
  </si>
  <si>
    <t>(2006)</t>
  </si>
  <si>
    <t>Grand</t>
  </si>
  <si>
    <t>Total</t>
  </si>
  <si>
    <t>National</t>
  </si>
  <si>
    <t>Public</t>
  </si>
  <si>
    <t>Private</t>
  </si>
  <si>
    <t>1st Season</t>
  </si>
  <si>
    <t>2nd Season</t>
  </si>
  <si>
    <t>3rd Season</t>
  </si>
  <si>
    <t>4th Season</t>
  </si>
  <si>
    <r>
      <t xml:space="preserve">Source 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Based on the statistical reports submitted by the forest district offices of F.B., the local governments and the concerned</t>
    </r>
  </si>
  <si>
    <r>
      <t xml:space="preserve"> </t>
    </r>
    <r>
      <rPr>
        <sz val="8"/>
        <rFont val="細明體"/>
        <family val="3"/>
      </rPr>
      <t>　　</t>
    </r>
    <r>
      <rPr>
        <sz val="8"/>
        <rFont val="Times New Roman"/>
        <family val="1"/>
      </rPr>
      <t xml:space="preserve">      forestry agencies individually.</t>
    </r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</si>
  <si>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Private Forest, Farm Shelter and Released from National Forest are included in Private.</t>
    </r>
  </si>
  <si>
    <t>By Ownership</t>
  </si>
  <si>
    <t>(2014)</t>
  </si>
  <si>
    <t>Table 12     Reforestation</t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</si>
  <si>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37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</si>
  <si>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　一般造林面積</t>
    </r>
  </si>
  <si>
    <r>
      <rPr>
        <sz val="13"/>
        <rFont val="標楷體"/>
        <family val="4"/>
      </rPr>
      <t>按所有權分</t>
    </r>
  </si>
  <si>
    <r>
      <rPr>
        <sz val="9"/>
        <rFont val="標楷體"/>
        <family val="4"/>
      </rPr>
      <t>單位：公頃</t>
    </r>
  </si>
  <si>
    <r>
      <rPr>
        <sz val="10"/>
        <rFont val="標楷體"/>
        <family val="4"/>
      </rPr>
      <t>總　　　　計</t>
    </r>
  </si>
  <si>
    <r>
      <rPr>
        <sz val="10"/>
        <rFont val="標楷體"/>
        <family val="4"/>
      </rPr>
      <t>國　　　　有</t>
    </r>
  </si>
  <si>
    <r>
      <rPr>
        <sz val="10"/>
        <rFont val="標楷體"/>
        <family val="4"/>
      </rPr>
      <t>公　　　　有</t>
    </r>
  </si>
  <si>
    <r>
      <rPr>
        <sz val="10"/>
        <rFont val="標楷體"/>
        <family val="4"/>
      </rPr>
      <t>私　　　　有</t>
    </r>
  </si>
  <si>
    <r>
      <rPr>
        <sz val="8"/>
        <rFont val="標楷體"/>
        <family val="4"/>
      </rPr>
      <t>資料來源：根據本局林區管理處、直轄市政府、縣市政府及有關機關造送之資料彙編。</t>
    </r>
  </si>
  <si>
    <r>
      <rPr>
        <sz val="8"/>
        <rFont val="標楷體"/>
        <family val="4"/>
      </rPr>
      <t>附　　註：私有包含私有林、耕地防風林及林班解除地。</t>
    </r>
  </si>
  <si>
    <r>
      <t xml:space="preserve">  </t>
    </r>
    <r>
      <rPr>
        <sz val="10"/>
        <rFont val="標楷體"/>
        <family val="4"/>
      </rPr>
      <t>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國</t>
    </r>
    <r>
      <rPr>
        <sz val="10"/>
        <rFont val="Times New Roman"/>
        <family val="1"/>
      </rPr>
      <t xml:space="preserve">      95      </t>
    </r>
    <r>
      <rPr>
        <sz val="10"/>
        <rFont val="標楷體"/>
        <family val="4"/>
      </rPr>
      <t>年</t>
    </r>
  </si>
  <si>
    <r>
      <rPr>
        <b/>
        <sz val="10"/>
        <rFont val="標楷體"/>
        <family val="4"/>
      </rPr>
      <t>臺灣地區</t>
    </r>
    <r>
      <rPr>
        <b/>
        <sz val="9"/>
        <rFont val="Times New Roman"/>
        <family val="1"/>
      </rPr>
      <t>(Taiwan Region)</t>
    </r>
  </si>
  <si>
    <r>
      <rPr>
        <b/>
        <sz val="10"/>
        <rFont val="標楷體"/>
        <family val="4"/>
      </rPr>
      <t>臺閩地區</t>
    </r>
    <r>
      <rPr>
        <b/>
        <sz val="9"/>
        <rFont val="Times New Roman"/>
        <family val="1"/>
      </rPr>
      <t>(Taiwan-Fuchien Region</t>
    </r>
    <r>
      <rPr>
        <b/>
        <sz val="10"/>
        <rFont val="Times New Roman"/>
        <family val="1"/>
      </rPr>
      <t>)</t>
    </r>
  </si>
  <si>
    <t>上半年計</t>
  </si>
  <si>
    <t>下半年計</t>
  </si>
  <si>
    <t>(2018)</t>
  </si>
  <si>
    <r>
      <t xml:space="preserve"> 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</si>
  <si>
    <r>
      <t xml:space="preserve"> 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</si>
  <si>
    <r>
      <t xml:space="preserve"> 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季</t>
    </r>
  </si>
  <si>
    <r>
      <t xml:space="preserve"> 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季</t>
    </r>
  </si>
  <si>
    <t>Year, Season</t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</si>
  <si>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 </t>
    </r>
  </si>
  <si>
    <t>(2013)</t>
  </si>
  <si>
    <t>(2015)</t>
  </si>
  <si>
    <t>(2016)</t>
  </si>
  <si>
    <t>(2017)</t>
  </si>
  <si>
    <t>(2019)</t>
  </si>
  <si>
    <t>(2020)</t>
  </si>
  <si>
    <t>(2021)</t>
  </si>
  <si>
    <t>(2022)</t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</si>
  <si>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110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</si>
  <si>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109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</si>
  <si>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108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</si>
  <si>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107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</si>
  <si>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106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</si>
  <si>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105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</si>
  <si>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104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</si>
  <si>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103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</si>
  <si>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102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</si>
  <si>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111      </t>
    </r>
    <r>
      <rPr>
        <b/>
        <sz val="10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</si>
</sst>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\-"/>
    <numFmt numFmtId="216" formatCode="_-* #,##0.0_-;\-* #,##0.0_-;_-* &quot;-&quot;_-;_-@_-"/>
    <numFmt numFmtId="217" formatCode="_-* #,##0.00_-;\-* #,##0.00_-;_-* &quot;-&quot;_-;_-@_-"/>
    <numFmt numFmtId="218" formatCode="_-* #.0\ ###\ ##0_-;\-* #.0\ ###\ ##0_-;_-* &quot;-&quot;_-;_-@_-"/>
    <numFmt numFmtId="219" formatCode="0.0_ "/>
    <numFmt numFmtId="220" formatCode="0.00_ "/>
  </numFmts>
  <fonts count="6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6"/>
      <name val="Times New Roman"/>
      <family val="1"/>
    </font>
    <font>
      <sz val="8"/>
      <name val="細明體"/>
      <family val="3"/>
    </font>
    <font>
      <sz val="12"/>
      <color indexed="17"/>
      <name val="新細明體"/>
      <family val="1"/>
    </font>
    <font>
      <sz val="13"/>
      <name val="Times New Roman"/>
      <family val="1"/>
    </font>
    <font>
      <b/>
      <sz val="12"/>
      <name val="Times New Roman"/>
      <family val="1"/>
    </font>
    <font>
      <i/>
      <sz val="10"/>
      <name val="標楷體"/>
      <family val="4"/>
    </font>
    <font>
      <b/>
      <sz val="9"/>
      <name val="Times New Roman"/>
      <family val="1"/>
    </font>
    <font>
      <u val="single"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0" fontId="19" fillId="22" borderId="0" applyNumberFormat="0" applyBorder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4" borderId="4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2" applyNumberFormat="0" applyAlignment="0" applyProtection="0"/>
    <xf numFmtId="0" fontId="57" fillId="23" borderId="8" applyNumberFormat="0" applyAlignment="0" applyProtection="0"/>
    <xf numFmtId="0" fontId="58" fillId="32" borderId="9" applyNumberFormat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 quotePrefix="1">
      <alignment horizontal="distributed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right" vertical="center"/>
      <protection locked="0"/>
    </xf>
    <xf numFmtId="208" fontId="13" fillId="0" borderId="0" xfId="0" applyNumberFormat="1" applyFont="1" applyFill="1" applyAlignment="1" applyProtection="1">
      <alignment horizontal="right" vertical="center" wrapText="1"/>
      <protection locked="0"/>
    </xf>
    <xf numFmtId="212" fontId="13" fillId="0" borderId="0" xfId="0" applyNumberFormat="1" applyFont="1" applyFill="1" applyAlignment="1" applyProtection="1">
      <alignment horizontal="right" vertical="center" wrapText="1"/>
      <protection locked="0"/>
    </xf>
    <xf numFmtId="212" fontId="12" fillId="0" borderId="0" xfId="0" applyNumberFormat="1" applyFont="1" applyFill="1" applyAlignment="1" applyProtection="1">
      <alignment horizontal="right" vertical="center" wrapText="1"/>
      <protection/>
    </xf>
    <xf numFmtId="208" fontId="12" fillId="0" borderId="0" xfId="0" applyNumberFormat="1" applyFont="1" applyFill="1" applyAlignment="1" applyProtection="1">
      <alignment horizontal="right" vertical="center" wrapText="1"/>
      <protection/>
    </xf>
    <xf numFmtId="0" fontId="21" fillId="0" borderId="0" xfId="0" applyFont="1" applyFill="1" applyAlignment="1" applyProtection="1">
      <alignment vertical="center"/>
      <protection locked="0"/>
    </xf>
    <xf numFmtId="0" fontId="24" fillId="0" borderId="0" xfId="36" applyFont="1" applyFill="1" applyAlignment="1" applyProtection="1">
      <alignment vertical="center"/>
      <protection locked="0"/>
    </xf>
    <xf numFmtId="220" fontId="12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208" fontId="12" fillId="0" borderId="0" xfId="0" applyNumberFormat="1" applyFont="1" applyFill="1" applyAlignment="1" applyProtection="1">
      <alignment horizontal="right" vertical="center" wrapText="1"/>
      <protection locked="0"/>
    </xf>
    <xf numFmtId="212" fontId="12" fillId="0" borderId="0" xfId="0" applyNumberFormat="1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distributed" vertical="center" wrapText="1"/>
      <protection locked="0"/>
    </xf>
    <xf numFmtId="0" fontId="12" fillId="0" borderId="12" xfId="0" applyFont="1" applyFill="1" applyBorder="1" applyAlignment="1" applyProtection="1" quotePrefix="1">
      <alignment horizontal="distributed" vertical="center"/>
      <protection locked="0"/>
    </xf>
    <xf numFmtId="0" fontId="13" fillId="0" borderId="0" xfId="0" applyFont="1" applyFill="1" applyAlignment="1" applyProtection="1">
      <alignment horizontal="distributed" vertical="center" wrapText="1"/>
      <protection locked="0"/>
    </xf>
    <xf numFmtId="0" fontId="16" fillId="0" borderId="17" xfId="0" applyFont="1" applyFill="1" applyBorder="1" applyAlignment="1" applyProtection="1">
      <alignment horizontal="justify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 quotePrefix="1">
      <alignment horizontal="distributed" vertical="center"/>
      <protection locked="0"/>
    </xf>
    <xf numFmtId="212" fontId="12" fillId="0" borderId="0" xfId="0" applyNumberFormat="1" applyFont="1" applyAlignment="1" applyProtection="1">
      <alignment horizontal="right" vertical="center" wrapText="1"/>
      <protection/>
    </xf>
    <xf numFmtId="220" fontId="12" fillId="0" borderId="0" xfId="0" applyNumberFormat="1" applyFont="1" applyAlignment="1" applyProtection="1">
      <alignment horizontal="right" vertical="center" wrapText="1"/>
      <protection/>
    </xf>
    <xf numFmtId="212" fontId="12" fillId="0" borderId="0" xfId="0" applyNumberFormat="1" applyFont="1" applyAlignment="1" applyProtection="1">
      <alignment horizontal="right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justify" vertical="center" wrapText="1"/>
      <protection locked="0"/>
    </xf>
    <xf numFmtId="0" fontId="16" fillId="0" borderId="12" xfId="0" applyFont="1" applyFill="1" applyBorder="1" applyAlignment="1" applyProtection="1">
      <alignment horizontal="justify" vertical="center" wrapText="1"/>
      <protection locked="0"/>
    </xf>
    <xf numFmtId="0" fontId="12" fillId="0" borderId="0" xfId="0" applyFont="1" applyFill="1" applyBorder="1" applyAlignment="1" applyProtection="1">
      <alignment horizontal="justify" vertical="center" wrapText="1"/>
      <protection locked="0"/>
    </xf>
    <xf numFmtId="0" fontId="12" fillId="0" borderId="12" xfId="0" applyFont="1" applyFill="1" applyBorder="1" applyAlignment="1" applyProtection="1">
      <alignment horizontal="justify" vertical="center" wrapText="1"/>
      <protection locked="0"/>
    </xf>
    <xf numFmtId="0" fontId="22" fillId="0" borderId="0" xfId="0" applyFont="1" applyFill="1" applyBorder="1" applyAlignment="1" applyProtection="1">
      <alignment horizontal="distributed" vertical="center" wrapText="1" indent="2"/>
      <protection locked="0"/>
    </xf>
    <xf numFmtId="0" fontId="22" fillId="0" borderId="12" xfId="0" applyFont="1" applyFill="1" applyBorder="1" applyAlignment="1" applyProtection="1">
      <alignment horizontal="distributed" vertical="center" wrapText="1" indent="2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justify" vertical="center" wrapText="1"/>
      <protection locked="0"/>
    </xf>
    <xf numFmtId="0" fontId="21" fillId="0" borderId="2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center" vertical="top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212" fontId="61" fillId="0" borderId="0" xfId="0" applyNumberFormat="1" applyFont="1" applyFill="1" applyAlignment="1" applyProtection="1">
      <alignment vertical="center"/>
      <protection/>
    </xf>
    <xf numFmtId="212" fontId="61" fillId="0" borderId="0" xfId="0" applyNumberFormat="1" applyFont="1" applyFill="1" applyAlignment="1" applyProtection="1">
      <alignment horizontal="right" vertical="center" wrapText="1"/>
      <protection/>
    </xf>
    <xf numFmtId="0" fontId="61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vertical="center"/>
      <protection locked="0"/>
    </xf>
    <xf numFmtId="0" fontId="61" fillId="0" borderId="0" xfId="0" applyFont="1" applyFill="1" applyAlignment="1" applyProtection="1">
      <alignment horizontal="right" vertical="center"/>
      <protection locked="0"/>
    </xf>
    <xf numFmtId="43" fontId="62" fillId="0" borderId="0" xfId="0" applyNumberFormat="1" applyFont="1" applyFill="1" applyAlignment="1" applyProtection="1">
      <alignment horizontal="right" vertical="center" wrapText="1"/>
      <protection/>
    </xf>
    <xf numFmtId="208" fontId="62" fillId="0" borderId="0" xfId="0" applyNumberFormat="1" applyFont="1" applyFill="1" applyAlignment="1" applyProtection="1">
      <alignment horizontal="right" vertical="center" wrapText="1"/>
      <protection/>
    </xf>
    <xf numFmtId="220" fontId="63" fillId="0" borderId="0" xfId="0" applyNumberFormat="1" applyFont="1" applyFill="1" applyAlignment="1" applyProtection="1">
      <alignment horizontal="right" vertical="center" wrapText="1"/>
      <protection/>
    </xf>
    <xf numFmtId="43" fontId="63" fillId="0" borderId="0" xfId="33" applyNumberFormat="1" applyFont="1" applyFill="1" applyProtection="1">
      <alignment vertical="center"/>
      <protection locked="0"/>
    </xf>
    <xf numFmtId="208" fontId="63" fillId="0" borderId="0" xfId="0" applyNumberFormat="1" applyFont="1" applyFill="1" applyAlignment="1" applyProtection="1">
      <alignment horizontal="right" vertical="center" wrapText="1"/>
      <protection locked="0"/>
    </xf>
    <xf numFmtId="212" fontId="62" fillId="0" borderId="0" xfId="0" applyNumberFormat="1" applyFont="1" applyFill="1" applyAlignment="1" applyProtection="1">
      <alignment horizontal="right" vertical="center" wrapText="1"/>
      <protection/>
    </xf>
    <xf numFmtId="212" fontId="63" fillId="0" borderId="0" xfId="0" applyNumberFormat="1" applyFont="1" applyFill="1" applyAlignment="1" applyProtection="1">
      <alignment horizontal="right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14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好_2233-02-01(100年報書刊試算表)" xfId="40"/>
    <cellStyle name="好_工作表1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壞_工作表1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130" zoomScaleSheetLayoutView="130" zoomScalePageLayoutView="0" workbookViewId="0" topLeftCell="A18">
      <selection activeCell="C25" sqref="C25:F32"/>
    </sheetView>
  </sheetViews>
  <sheetFormatPr defaultColWidth="9.00390625" defaultRowHeight="16.5"/>
  <cols>
    <col min="1" max="1" width="18.00390625" style="3" customWidth="1"/>
    <col min="2" max="2" width="8.75390625" style="3" customWidth="1"/>
    <col min="3" max="5" width="13.125" style="3" customWidth="1"/>
    <col min="6" max="6" width="13.00390625" style="3" customWidth="1"/>
    <col min="7" max="16384" width="9.00390625" style="3" customWidth="1"/>
  </cols>
  <sheetData>
    <row r="1" s="1" customFormat="1" ht="10.5" customHeight="1">
      <c r="F1" s="2" t="s">
        <v>17</v>
      </c>
    </row>
    <row r="2" s="1" customFormat="1" ht="4.5" customHeight="1">
      <c r="F2" s="2"/>
    </row>
    <row r="3" spans="1:6" ht="24.75" customHeight="1">
      <c r="A3" s="52" t="s">
        <v>18</v>
      </c>
      <c r="B3" s="52"/>
      <c r="C3" s="52"/>
      <c r="D3" s="52"/>
      <c r="E3" s="52"/>
      <c r="F3" s="52"/>
    </row>
    <row r="4" spans="1:6" ht="21" customHeight="1">
      <c r="A4" s="53" t="s">
        <v>16</v>
      </c>
      <c r="B4" s="53"/>
      <c r="C4" s="53"/>
      <c r="D4" s="53"/>
      <c r="E4" s="53"/>
      <c r="F4" s="53"/>
    </row>
    <row r="5" spans="1:6" ht="8.25" customHeight="1">
      <c r="A5" s="54"/>
      <c r="B5" s="54"/>
      <c r="C5" s="54"/>
      <c r="D5" s="54"/>
      <c r="E5" s="54"/>
      <c r="F5" s="54"/>
    </row>
    <row r="6" spans="1:6" ht="21" customHeight="1">
      <c r="A6" s="4"/>
      <c r="B6" s="4"/>
      <c r="C6" s="54" t="s">
        <v>19</v>
      </c>
      <c r="D6" s="54"/>
      <c r="E6" s="4"/>
      <c r="F6" s="4"/>
    </row>
    <row r="7" spans="1:6" ht="18" customHeight="1">
      <c r="A7" s="5" t="s">
        <v>20</v>
      </c>
      <c r="C7" s="57" t="s">
        <v>14</v>
      </c>
      <c r="D7" s="57"/>
      <c r="F7" s="6" t="s">
        <v>0</v>
      </c>
    </row>
    <row r="8" spans="1:6" ht="1.5" customHeight="1">
      <c r="A8" s="7"/>
      <c r="F8" s="8"/>
    </row>
    <row r="9" spans="1:6" ht="15.75" customHeight="1">
      <c r="A9" s="58" t="s">
        <v>38</v>
      </c>
      <c r="B9" s="59"/>
      <c r="C9" s="9" t="s">
        <v>21</v>
      </c>
      <c r="D9" s="9" t="s">
        <v>22</v>
      </c>
      <c r="E9" s="9" t="s">
        <v>23</v>
      </c>
      <c r="F9" s="10" t="s">
        <v>24</v>
      </c>
    </row>
    <row r="10" spans="1:6" ht="15.75" customHeight="1">
      <c r="A10" s="44"/>
      <c r="B10" s="45"/>
      <c r="C10" s="12" t="s">
        <v>2</v>
      </c>
      <c r="D10" s="12"/>
      <c r="E10" s="12"/>
      <c r="F10" s="13"/>
    </row>
    <row r="11" spans="1:6" ht="15.75" customHeight="1">
      <c r="A11" s="60" t="s">
        <v>37</v>
      </c>
      <c r="B11" s="61"/>
      <c r="C11" s="14" t="s">
        <v>3</v>
      </c>
      <c r="D11" s="14" t="s">
        <v>4</v>
      </c>
      <c r="E11" s="14" t="s">
        <v>5</v>
      </c>
      <c r="F11" s="15" t="s">
        <v>6</v>
      </c>
    </row>
    <row r="12" spans="1:2" ht="27" customHeight="1" hidden="1">
      <c r="A12" s="55" t="s">
        <v>28</v>
      </c>
      <c r="B12" s="56"/>
    </row>
    <row r="13" spans="1:6" ht="24" customHeight="1" hidden="1">
      <c r="A13" s="16" t="s">
        <v>27</v>
      </c>
      <c r="B13" s="17" t="s">
        <v>1</v>
      </c>
      <c r="C13" s="18">
        <f>SUM(D13:F13)</f>
        <v>289.52</v>
      </c>
      <c r="D13" s="18">
        <v>283.37</v>
      </c>
      <c r="E13" s="19">
        <v>6.15</v>
      </c>
      <c r="F13" s="20">
        <v>0</v>
      </c>
    </row>
    <row r="14" spans="1:6" ht="9.75" customHeight="1" hidden="1">
      <c r="A14" s="46"/>
      <c r="B14" s="47"/>
      <c r="C14" s="21"/>
      <c r="D14" s="21"/>
      <c r="E14" s="21"/>
      <c r="F14" s="21"/>
    </row>
    <row r="15" spans="1:6" ht="27" customHeight="1">
      <c r="A15" s="48" t="s">
        <v>29</v>
      </c>
      <c r="B15" s="49"/>
      <c r="C15" s="18"/>
      <c r="D15" s="18"/>
      <c r="E15" s="19"/>
      <c r="F15" s="20"/>
    </row>
    <row r="16" spans="1:6" s="24" customFormat="1" ht="27" customHeight="1">
      <c r="A16" s="39" t="s">
        <v>55</v>
      </c>
      <c r="B16" s="40" t="s">
        <v>39</v>
      </c>
      <c r="C16" s="22">
        <f aca="true" t="shared" si="0" ref="C16:C22">SUM(D16:F16)</f>
        <v>855.3700000000001</v>
      </c>
      <c r="D16" s="41">
        <v>855.3700000000001</v>
      </c>
      <c r="E16" s="41">
        <v>0</v>
      </c>
      <c r="F16" s="23">
        <v>0</v>
      </c>
    </row>
    <row r="17" spans="1:6" s="24" customFormat="1" ht="27" customHeight="1">
      <c r="A17" s="39" t="s">
        <v>54</v>
      </c>
      <c r="B17" s="40" t="s">
        <v>15</v>
      </c>
      <c r="C17" s="22">
        <f t="shared" si="0"/>
        <v>811.33</v>
      </c>
      <c r="D17" s="41">
        <v>787.2700000000001</v>
      </c>
      <c r="E17" s="41">
        <v>24.06</v>
      </c>
      <c r="F17" s="22">
        <v>0</v>
      </c>
    </row>
    <row r="18" spans="1:6" s="24" customFormat="1" ht="27" customHeight="1">
      <c r="A18" s="39" t="s">
        <v>53</v>
      </c>
      <c r="B18" s="40" t="s">
        <v>40</v>
      </c>
      <c r="C18" s="22">
        <f t="shared" si="0"/>
        <v>692.1100000000001</v>
      </c>
      <c r="D18" s="41">
        <v>618.9300000000001</v>
      </c>
      <c r="E18" s="41">
        <v>73.18</v>
      </c>
      <c r="F18" s="23">
        <v>0</v>
      </c>
    </row>
    <row r="19" spans="1:6" s="24" customFormat="1" ht="27" customHeight="1">
      <c r="A19" s="39" t="s">
        <v>52</v>
      </c>
      <c r="B19" s="40" t="s">
        <v>41</v>
      </c>
      <c r="C19" s="22">
        <f t="shared" si="0"/>
        <v>567.7</v>
      </c>
      <c r="D19" s="41">
        <v>531.07</v>
      </c>
      <c r="E19" s="42">
        <v>36.63</v>
      </c>
      <c r="F19" s="23">
        <v>0</v>
      </c>
    </row>
    <row r="20" spans="1:8" s="24" customFormat="1" ht="27" customHeight="1">
      <c r="A20" s="39" t="s">
        <v>51</v>
      </c>
      <c r="B20" s="40" t="s">
        <v>42</v>
      </c>
      <c r="C20" s="22">
        <f t="shared" si="0"/>
        <v>317.84000000000003</v>
      </c>
      <c r="D20" s="41">
        <v>295.61</v>
      </c>
      <c r="E20" s="41">
        <v>22.23</v>
      </c>
      <c r="F20" s="23">
        <v>0</v>
      </c>
      <c r="H20" s="25"/>
    </row>
    <row r="21" spans="1:6" s="24" customFormat="1" ht="27" customHeight="1">
      <c r="A21" s="39" t="s">
        <v>50</v>
      </c>
      <c r="B21" s="40" t="s">
        <v>32</v>
      </c>
      <c r="C21" s="22">
        <f t="shared" si="0"/>
        <v>274.748</v>
      </c>
      <c r="D21" s="41">
        <v>256.928</v>
      </c>
      <c r="E21" s="41">
        <v>17.82</v>
      </c>
      <c r="F21" s="23">
        <v>0</v>
      </c>
    </row>
    <row r="22" spans="1:11" s="24" customFormat="1" ht="27" customHeight="1">
      <c r="A22" s="39" t="s">
        <v>49</v>
      </c>
      <c r="B22" s="40" t="s">
        <v>43</v>
      </c>
      <c r="C22" s="22">
        <f t="shared" si="0"/>
        <v>212.53</v>
      </c>
      <c r="D22" s="41">
        <v>198.46</v>
      </c>
      <c r="E22" s="41">
        <v>14.07</v>
      </c>
      <c r="F22" s="23">
        <v>0</v>
      </c>
      <c r="H22" s="26"/>
      <c r="I22" s="27"/>
      <c r="J22" s="27"/>
      <c r="K22" s="28"/>
    </row>
    <row r="23" spans="1:6" s="24" customFormat="1" ht="27" customHeight="1">
      <c r="A23" s="39" t="s">
        <v>48</v>
      </c>
      <c r="B23" s="40" t="s">
        <v>44</v>
      </c>
      <c r="C23" s="29">
        <f>SUM(D23:F23)</f>
        <v>235.049</v>
      </c>
      <c r="D23" s="41">
        <v>222.211</v>
      </c>
      <c r="E23" s="41">
        <v>12.838000000000001</v>
      </c>
      <c r="F23" s="23">
        <v>0</v>
      </c>
    </row>
    <row r="24" spans="1:9" ht="27" customHeight="1">
      <c r="A24" s="39" t="s">
        <v>47</v>
      </c>
      <c r="B24" s="40" t="s">
        <v>45</v>
      </c>
      <c r="C24" s="29">
        <v>262.74</v>
      </c>
      <c r="D24" s="43">
        <v>217.27</v>
      </c>
      <c r="E24" s="43">
        <v>45.46</v>
      </c>
      <c r="F24" s="28">
        <v>0</v>
      </c>
      <c r="I24" s="30"/>
    </row>
    <row r="25" spans="1:6" s="24" customFormat="1" ht="27" customHeight="1">
      <c r="A25" s="39" t="s">
        <v>56</v>
      </c>
      <c r="B25" s="40" t="s">
        <v>46</v>
      </c>
      <c r="C25" s="62">
        <f>SUM(D25:F25)</f>
        <v>180.91790999999998</v>
      </c>
      <c r="D25" s="63">
        <f>D27+D30</f>
        <v>163.83999999999997</v>
      </c>
      <c r="E25" s="63">
        <f>E27+E30</f>
        <v>17.07791</v>
      </c>
      <c r="F25" s="63">
        <f>F27+F30</f>
        <v>0</v>
      </c>
    </row>
    <row r="26" spans="1:6" ht="1.5" customHeight="1">
      <c r="A26" s="31"/>
      <c r="B26" s="32"/>
      <c r="C26" s="64"/>
      <c r="D26" s="65"/>
      <c r="E26" s="66"/>
      <c r="F26" s="66"/>
    </row>
    <row r="27" spans="1:9" ht="27" customHeight="1">
      <c r="A27" s="50" t="s">
        <v>30</v>
      </c>
      <c r="B27" s="51"/>
      <c r="C27" s="67">
        <f>SUM(C28:C29)</f>
        <v>65.20590999999999</v>
      </c>
      <c r="D27" s="67">
        <f>SUM(D28:D29)</f>
        <v>52.5</v>
      </c>
      <c r="E27" s="67">
        <f>SUM(E28:E29)</f>
        <v>12.70591</v>
      </c>
      <c r="F27" s="68">
        <f>SUM(F28:F29)</f>
        <v>0</v>
      </c>
      <c r="I27" s="30"/>
    </row>
    <row r="28" spans="1:9" ht="27" customHeight="1">
      <c r="A28" s="33" t="s">
        <v>33</v>
      </c>
      <c r="B28" s="11" t="s">
        <v>7</v>
      </c>
      <c r="C28" s="69">
        <f>SUM(D28:F28)</f>
        <v>15.68</v>
      </c>
      <c r="D28" s="70">
        <v>12.879999999999999</v>
      </c>
      <c r="E28" s="70">
        <v>2.8</v>
      </c>
      <c r="F28" s="71">
        <v>0</v>
      </c>
      <c r="I28" s="30"/>
    </row>
    <row r="29" spans="1:9" ht="27" customHeight="1">
      <c r="A29" s="33" t="s">
        <v>34</v>
      </c>
      <c r="B29" s="11" t="s">
        <v>8</v>
      </c>
      <c r="C29" s="69">
        <f>SUM(D29:F29)</f>
        <v>49.525909999999996</v>
      </c>
      <c r="D29" s="70">
        <v>39.62</v>
      </c>
      <c r="E29" s="70">
        <v>9.90591</v>
      </c>
      <c r="F29" s="71">
        <v>0</v>
      </c>
      <c r="I29" s="30"/>
    </row>
    <row r="30" spans="1:9" ht="27" customHeight="1">
      <c r="A30" s="50" t="s">
        <v>31</v>
      </c>
      <c r="B30" s="51"/>
      <c r="C30" s="72">
        <f>SUM(C31:C32)</f>
        <v>115.71199999999999</v>
      </c>
      <c r="D30" s="72">
        <f>SUM(D31:D32)</f>
        <v>111.33999999999999</v>
      </c>
      <c r="E30" s="72">
        <f>SUM(E31:E32)</f>
        <v>4.372</v>
      </c>
      <c r="F30" s="68">
        <f>SUM(F31:F32)</f>
        <v>0</v>
      </c>
      <c r="I30" s="30"/>
    </row>
    <row r="31" spans="1:9" ht="27" customHeight="1">
      <c r="A31" s="33" t="s">
        <v>35</v>
      </c>
      <c r="B31" s="11" t="s">
        <v>9</v>
      </c>
      <c r="C31" s="69">
        <f>SUM(D31:F31)</f>
        <v>77.21999999999998</v>
      </c>
      <c r="D31" s="70">
        <v>75.36999999999999</v>
      </c>
      <c r="E31" s="70">
        <v>1.85</v>
      </c>
      <c r="F31" s="71">
        <v>0</v>
      </c>
      <c r="I31" s="30"/>
    </row>
    <row r="32" spans="1:9" ht="27" customHeight="1">
      <c r="A32" s="33" t="s">
        <v>36</v>
      </c>
      <c r="B32" s="11" t="s">
        <v>10</v>
      </c>
      <c r="C32" s="73">
        <f>SUM(D32:F32)</f>
        <v>38.492</v>
      </c>
      <c r="D32" s="70">
        <v>35.97</v>
      </c>
      <c r="E32" s="70">
        <v>2.5220000000000002</v>
      </c>
      <c r="F32" s="71">
        <v>0</v>
      </c>
      <c r="I32" s="30"/>
    </row>
    <row r="33" spans="1:6" ht="6" customHeight="1">
      <c r="A33" s="34"/>
      <c r="B33" s="35"/>
      <c r="C33" s="36"/>
      <c r="D33" s="36"/>
      <c r="E33" s="36"/>
      <c r="F33" s="36"/>
    </row>
    <row r="34" spans="1:3" ht="10.5" customHeight="1">
      <c r="A34" s="37" t="s">
        <v>25</v>
      </c>
      <c r="B34" s="37"/>
      <c r="C34" s="38"/>
    </row>
    <row r="35" spans="1:3" ht="10.5" customHeight="1">
      <c r="A35" s="37" t="s">
        <v>26</v>
      </c>
      <c r="B35" s="37"/>
      <c r="C35" s="37"/>
    </row>
    <row r="36" spans="1:3" ht="12" customHeight="1">
      <c r="A36" s="37" t="s">
        <v>11</v>
      </c>
      <c r="B36" s="37"/>
      <c r="C36" s="38"/>
    </row>
    <row r="37" spans="1:3" ht="12" customHeight="1">
      <c r="A37" s="37" t="s">
        <v>12</v>
      </c>
      <c r="B37" s="37"/>
      <c r="C37" s="38"/>
    </row>
    <row r="38" spans="1:3" ht="12" customHeight="1">
      <c r="A38" s="37" t="s">
        <v>13</v>
      </c>
      <c r="B38" s="37"/>
      <c r="C38" s="37"/>
    </row>
  </sheetData>
  <sheetProtection/>
  <mergeCells count="13">
    <mergeCell ref="C6:D6"/>
    <mergeCell ref="A9:B9"/>
    <mergeCell ref="A11:B11"/>
    <mergeCell ref="A10:B10"/>
    <mergeCell ref="A14:B14"/>
    <mergeCell ref="A15:B15"/>
    <mergeCell ref="A30:B30"/>
    <mergeCell ref="A3:F3"/>
    <mergeCell ref="A4:F4"/>
    <mergeCell ref="A5:F5"/>
    <mergeCell ref="A12:B12"/>
    <mergeCell ref="C7:D7"/>
    <mergeCell ref="A27:B27"/>
  </mergeCells>
  <printOptions/>
  <pageMargins left="1.0236220472440944" right="1.0236220472440944" top="0.984251968503937" bottom="1.6929133858267718" header="0" footer="0"/>
  <pageSetup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藍佩芬</dc:creator>
  <cp:keywords/>
  <dc:description/>
  <cp:lastModifiedBy>王郁瑄</cp:lastModifiedBy>
  <cp:lastPrinted>2018-05-08T02:59:19Z</cp:lastPrinted>
  <dcterms:created xsi:type="dcterms:W3CDTF">1997-01-14T01:50:29Z</dcterms:created>
  <dcterms:modified xsi:type="dcterms:W3CDTF">2023-05-19T07:14:25Z</dcterms:modified>
  <cp:category/>
  <cp:version/>
  <cp:contentType/>
  <cp:contentStatus/>
</cp:coreProperties>
</file>