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0000林業保育署\040主計室\041歲計科\006-統計\林業保育統計\114林業保育統計\陳核-第1批\"/>
    </mc:Choice>
  </mc:AlternateContent>
  <xr:revisionPtr revIDLastSave="0" documentId="13_ncr:1_{9AE0B074-085F-4A97-A523-CE5F0E605E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1_1150612(修)" sheetId="3" r:id="rId1"/>
  </sheets>
  <definedNames>
    <definedName name="_">#REF!</definedName>
    <definedName name="_xlnm.Print_Area" localSheetId="0">'表1_1150612(修)'!$A$1:$K$49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5" i="3" l="1"/>
  <c r="F20" i="3" l="1"/>
  <c r="B26" i="3" l="1"/>
  <c r="B20" i="3"/>
  <c r="E17" i="3"/>
  <c r="F41" i="3"/>
  <c r="F35" i="3"/>
  <c r="F32" i="3"/>
  <c r="F29" i="3"/>
  <c r="F26" i="3"/>
  <c r="F23" i="3"/>
  <c r="B23" i="3"/>
  <c r="B29" i="3"/>
  <c r="B32" i="3"/>
  <c r="B38" i="3"/>
  <c r="B41" i="3"/>
  <c r="F38" i="3" l="1"/>
  <c r="F17" i="3" s="1"/>
  <c r="J17" i="3"/>
  <c r="I17" i="3"/>
  <c r="H17" i="3"/>
  <c r="G17" i="3"/>
  <c r="D17" i="3"/>
  <c r="B17" i="3" l="1"/>
  <c r="C20" i="3" s="1"/>
  <c r="C38" i="3" l="1"/>
  <c r="C29" i="3"/>
  <c r="C41" i="3"/>
  <c r="C23" i="3"/>
  <c r="C35" i="3"/>
  <c r="C26" i="3"/>
  <c r="C32" i="3"/>
  <c r="C17" i="3" l="1"/>
</calcChain>
</file>

<file path=xl/sharedStrings.xml><?xml version="1.0" encoding="utf-8"?>
<sst xmlns="http://schemas.openxmlformats.org/spreadsheetml/2006/main" count="72" uniqueCount="71">
  <si>
    <t>Total</t>
  </si>
  <si>
    <t>%</t>
  </si>
  <si>
    <t>Forested Land</t>
  </si>
  <si>
    <t>Non-forested Land</t>
  </si>
  <si>
    <t>Grand Total</t>
  </si>
  <si>
    <t>Growing Stock</t>
  </si>
  <si>
    <t>Bamboo</t>
  </si>
  <si>
    <t>Conifers</t>
  </si>
  <si>
    <t>Conifers, Hardwoods Mixed</t>
  </si>
  <si>
    <t>Culm</t>
  </si>
  <si>
    <t xml:space="preserve">         Stock in the Working Circles of National Forest</t>
    <phoneticPr fontId="2" type="noConversion"/>
  </si>
  <si>
    <t>Hardwoods</t>
    <phoneticPr fontId="2" type="noConversion"/>
  </si>
  <si>
    <t xml:space="preserve">            2. Besides the natural forest and plantation, the forested lands include mixed scattered land and young trees scattered land.</t>
    <phoneticPr fontId="2" type="noConversion"/>
  </si>
  <si>
    <t xml:space="preserve">            3. The non-forested lands include grass land, road, streams, cultivated land, rock and landside etc.</t>
    <phoneticPr fontId="2" type="noConversion"/>
  </si>
  <si>
    <t xml:space="preserve">            4. The Bamboo Forest whether it's clustered or scattered, was calculated by culm.  </t>
    <phoneticPr fontId="2" type="noConversion"/>
  </si>
  <si>
    <t>Table 1    Distribution of the Taiwan Region Forest Area and Growing</t>
    <phoneticPr fontId="2" type="noConversion"/>
  </si>
  <si>
    <t>Area</t>
    <phoneticPr fontId="2" type="noConversion"/>
  </si>
  <si>
    <t>Forest</t>
    <phoneticPr fontId="2" type="noConversion"/>
  </si>
  <si>
    <t xml:space="preserve">Area : ha           </t>
    <phoneticPr fontId="2" type="noConversion"/>
  </si>
  <si>
    <t>I. Forest Resources</t>
    <phoneticPr fontId="2" type="noConversion"/>
  </si>
  <si>
    <t>Yilan Branch</t>
    <phoneticPr fontId="2" type="noConversion"/>
  </si>
  <si>
    <t xml:space="preserve"> 臺中分署</t>
    <phoneticPr fontId="2" type="noConversion"/>
  </si>
  <si>
    <t>Taichung Branch</t>
    <phoneticPr fontId="2" type="noConversion"/>
  </si>
  <si>
    <t>Hsinchu Branch</t>
    <phoneticPr fontId="2" type="noConversion"/>
  </si>
  <si>
    <t>Nantou Branch</t>
    <phoneticPr fontId="2" type="noConversion"/>
  </si>
  <si>
    <t>Chiayi Branch</t>
    <phoneticPr fontId="2" type="noConversion"/>
  </si>
  <si>
    <t>Pingtung Branch</t>
    <phoneticPr fontId="2" type="noConversion"/>
  </si>
  <si>
    <t>Taitung Branch</t>
    <phoneticPr fontId="2" type="noConversion"/>
  </si>
  <si>
    <t>Hualien Branch</t>
    <phoneticPr fontId="2" type="noConversion"/>
  </si>
  <si>
    <t>資料來源：本署保育企劃組依據各地區分署報送資料彙編。</t>
    <phoneticPr fontId="2" type="noConversion"/>
  </si>
  <si>
    <r>
      <t>10</t>
    </r>
    <r>
      <rPr>
        <sz val="8"/>
        <color indexed="8"/>
        <rFont val="新細明體"/>
        <family val="1"/>
        <charset val="136"/>
      </rPr>
      <t>　</t>
    </r>
    <r>
      <rPr>
        <sz val="8"/>
        <color indexed="8"/>
        <rFont val="標楷體"/>
        <family val="4"/>
        <charset val="136"/>
      </rPr>
      <t>森林資源</t>
    </r>
    <phoneticPr fontId="2" type="noConversion"/>
  </si>
  <si>
    <r>
      <t>Forest Resources</t>
    </r>
    <r>
      <rPr>
        <sz val="8"/>
        <color indexed="8"/>
        <rFont val="新細明體"/>
        <family val="1"/>
        <charset val="136"/>
      </rPr>
      <t>　</t>
    </r>
    <r>
      <rPr>
        <sz val="8"/>
        <color indexed="8"/>
        <rFont val="Times New Roman"/>
        <family val="1"/>
      </rPr>
      <t>11</t>
    </r>
    <phoneticPr fontId="2" type="noConversion"/>
  </si>
  <si>
    <r>
      <rPr>
        <b/>
        <sz val="17"/>
        <color indexed="8"/>
        <rFont val="標楷體"/>
        <family val="4"/>
        <charset val="136"/>
      </rPr>
      <t>壹、森</t>
    </r>
    <r>
      <rPr>
        <b/>
        <sz val="17"/>
        <color indexed="8"/>
        <rFont val="Times New Roman"/>
        <family val="1"/>
      </rPr>
      <t xml:space="preserve">  </t>
    </r>
    <r>
      <rPr>
        <b/>
        <sz val="17"/>
        <color indexed="8"/>
        <rFont val="標楷體"/>
        <family val="4"/>
        <charset val="136"/>
      </rPr>
      <t>林</t>
    </r>
    <r>
      <rPr>
        <b/>
        <sz val="17"/>
        <color indexed="8"/>
        <rFont val="Times New Roman"/>
        <family val="1"/>
      </rPr>
      <t xml:space="preserve">  </t>
    </r>
    <r>
      <rPr>
        <b/>
        <sz val="17"/>
        <color indexed="8"/>
        <rFont val="標楷體"/>
        <family val="4"/>
        <charset val="136"/>
      </rPr>
      <t>資</t>
    </r>
    <r>
      <rPr>
        <b/>
        <sz val="17"/>
        <color indexed="8"/>
        <rFont val="Times New Roman"/>
        <family val="1"/>
      </rPr>
      <t xml:space="preserve">  </t>
    </r>
    <r>
      <rPr>
        <b/>
        <sz val="17"/>
        <color indexed="8"/>
        <rFont val="標楷體"/>
        <family val="4"/>
        <charset val="136"/>
      </rPr>
      <t>源</t>
    </r>
    <phoneticPr fontId="2" type="noConversion"/>
  </si>
  <si>
    <r>
      <rPr>
        <sz val="16"/>
        <color indexed="8"/>
        <rFont val="標楷體"/>
        <family val="4"/>
        <charset val="136"/>
      </rPr>
      <t>表</t>
    </r>
    <r>
      <rPr>
        <sz val="16"/>
        <color indexed="8"/>
        <rFont val="Times New Roman"/>
        <family val="1"/>
      </rPr>
      <t>1</t>
    </r>
    <r>
      <rPr>
        <sz val="16"/>
        <color indexed="8"/>
        <rFont val="標楷體"/>
        <family val="4"/>
        <charset val="136"/>
      </rPr>
      <t>　臺灣地區國有林事業區森林面積蓄積分布</t>
    </r>
    <phoneticPr fontId="2" type="noConversion"/>
  </si>
  <si>
    <r>
      <rPr>
        <sz val="9"/>
        <color indexed="8"/>
        <rFont val="標楷體"/>
        <family val="4"/>
        <charset val="136"/>
      </rPr>
      <t>　　</t>
    </r>
    <r>
      <rPr>
        <sz val="9"/>
        <color indexed="8"/>
        <rFont val="Times New Roman"/>
        <family val="1"/>
      </rPr>
      <t xml:space="preserve">   </t>
    </r>
    <r>
      <rPr>
        <sz val="9"/>
        <color indexed="8"/>
        <rFont val="標楷體"/>
        <family val="4"/>
        <charset val="136"/>
      </rPr>
      <t>面積：公頃</t>
    </r>
    <phoneticPr fontId="2" type="noConversion"/>
  </si>
  <si>
    <r>
      <rPr>
        <sz val="9"/>
        <color indexed="8"/>
        <rFont val="標楷體"/>
        <family val="4"/>
        <charset val="136"/>
      </rPr>
      <t>單位</t>
    </r>
    <r>
      <rPr>
        <sz val="9"/>
        <color indexed="8"/>
        <rFont val="Times New Roman"/>
        <family val="1"/>
      </rPr>
      <t xml:space="preserve">   </t>
    </r>
    <r>
      <rPr>
        <sz val="9"/>
        <color indexed="8"/>
        <rFont val="標楷體"/>
        <family val="4"/>
        <charset val="136"/>
      </rPr>
      <t>蓄積：（樹林）立方公尺　</t>
    </r>
    <phoneticPr fontId="2" type="noConversion"/>
  </si>
  <si>
    <r>
      <rPr>
        <sz val="9"/>
        <color indexed="8"/>
        <rFont val="新細明體"/>
        <family val="1"/>
        <charset val="136"/>
      </rPr>
      <t>　　</t>
    </r>
    <r>
      <rPr>
        <sz val="9"/>
        <color indexed="8"/>
        <rFont val="Times New Roman"/>
        <family val="1"/>
      </rPr>
      <t>Unit   Growing Stock :</t>
    </r>
    <phoneticPr fontId="2" type="noConversion"/>
  </si>
  <si>
    <r>
      <rPr>
        <sz val="9"/>
        <color indexed="8"/>
        <rFont val="Times New Roman"/>
        <family val="1"/>
      </rPr>
      <t>(Forest) m</t>
    </r>
    <r>
      <rPr>
        <vertAlign val="superscript"/>
        <sz val="9"/>
        <color indexed="8"/>
        <rFont val="Times New Roman"/>
        <family val="1"/>
      </rPr>
      <t>3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新細明體"/>
        <family val="1"/>
        <charset val="136"/>
      </rPr>
      <t>　　　　</t>
    </r>
    <r>
      <rPr>
        <sz val="12"/>
        <color indexed="8"/>
        <rFont val="新細明體"/>
        <family val="1"/>
        <charset val="136"/>
      </rPr>
      <t>　　　</t>
    </r>
    <phoneticPr fontId="2" type="noConversion"/>
  </si>
  <si>
    <r>
      <t xml:space="preserve">                       </t>
    </r>
    <r>
      <rPr>
        <sz val="9"/>
        <color indexed="8"/>
        <rFont val="標楷體"/>
        <family val="4"/>
        <charset val="136"/>
      </rPr>
      <t>（竹林）支</t>
    </r>
    <phoneticPr fontId="2" type="noConversion"/>
  </si>
  <si>
    <r>
      <rPr>
        <sz val="11"/>
        <color indexed="8"/>
        <rFont val="標楷體"/>
        <family val="4"/>
        <charset val="136"/>
      </rPr>
      <t>機</t>
    </r>
    <r>
      <rPr>
        <sz val="11"/>
        <color indexed="8"/>
        <rFont val="Times New Roman"/>
        <family val="1"/>
      </rPr>
      <t xml:space="preserve">           </t>
    </r>
    <r>
      <rPr>
        <sz val="11"/>
        <color indexed="8"/>
        <rFont val="標楷體"/>
        <family val="4"/>
        <charset val="136"/>
      </rPr>
      <t>關</t>
    </r>
    <r>
      <rPr>
        <sz val="11"/>
        <color indexed="8"/>
        <rFont val="Times New Roman"/>
        <family val="1"/>
      </rPr>
      <t xml:space="preserve">           </t>
    </r>
    <r>
      <rPr>
        <sz val="11"/>
        <color indexed="8"/>
        <rFont val="標楷體"/>
        <family val="4"/>
        <charset val="136"/>
      </rPr>
      <t>別</t>
    </r>
    <r>
      <rPr>
        <sz val="8"/>
        <color indexed="8"/>
        <rFont val="Times New Roman"/>
        <family val="1"/>
      </rPr>
      <t xml:space="preserve">
</t>
    </r>
    <r>
      <rPr>
        <sz val="9.5"/>
        <color indexed="8"/>
        <rFont val="Times New Roman"/>
        <family val="1"/>
      </rPr>
      <t>Agency</t>
    </r>
    <phoneticPr fontId="2" type="noConversion"/>
  </si>
  <si>
    <r>
      <rPr>
        <sz val="12"/>
        <color indexed="8"/>
        <rFont val="標楷體"/>
        <family val="4"/>
        <charset val="136"/>
      </rPr>
      <t>面</t>
    </r>
    <r>
      <rPr>
        <sz val="12"/>
        <color indexed="8"/>
        <rFont val="Times New Roman"/>
        <family val="1"/>
      </rPr>
      <t xml:space="preserve">                                                   </t>
    </r>
    <r>
      <rPr>
        <sz val="12"/>
        <color indexed="8"/>
        <rFont val="標楷體"/>
        <family val="4"/>
        <charset val="136"/>
      </rPr>
      <t>積</t>
    </r>
    <r>
      <rPr>
        <sz val="12"/>
        <rFont val="Times New Roman"/>
        <family val="1"/>
      </rPr>
      <t/>
    </r>
    <phoneticPr fontId="2" type="noConversion"/>
  </si>
  <si>
    <r>
      <rPr>
        <sz val="12"/>
        <color indexed="8"/>
        <rFont val="標楷體"/>
        <family val="4"/>
        <charset val="136"/>
      </rPr>
      <t>蓄　　</t>
    </r>
    <r>
      <rPr>
        <sz val="12"/>
        <color indexed="8"/>
        <rFont val="Times New Roman"/>
        <family val="1"/>
      </rPr>
      <t xml:space="preserve">                                               </t>
    </r>
    <r>
      <rPr>
        <sz val="12"/>
        <color indexed="8"/>
        <rFont val="標楷體"/>
        <family val="4"/>
        <charset val="136"/>
      </rPr>
      <t>　　　　　　積</t>
    </r>
    <phoneticPr fontId="2" type="noConversion"/>
  </si>
  <si>
    <r>
      <rPr>
        <sz val="11"/>
        <color indexed="8"/>
        <rFont val="標楷體"/>
        <family val="4"/>
        <charset val="136"/>
      </rPr>
      <t>樹</t>
    </r>
    <r>
      <rPr>
        <sz val="11"/>
        <color indexed="8"/>
        <rFont val="Times New Roman"/>
        <family val="1"/>
      </rPr>
      <t xml:space="preserve">                                              </t>
    </r>
    <r>
      <rPr>
        <sz val="11"/>
        <color indexed="8"/>
        <rFont val="標楷體"/>
        <family val="4"/>
        <charset val="136"/>
      </rPr>
      <t>林</t>
    </r>
    <r>
      <rPr>
        <sz val="11"/>
        <rFont val="Times New Roman"/>
        <family val="1"/>
      </rPr>
      <t/>
    </r>
    <phoneticPr fontId="2" type="noConversion"/>
  </si>
  <si>
    <r>
      <rPr>
        <sz val="11"/>
        <color indexed="8"/>
        <rFont val="標楷體"/>
        <family val="4"/>
        <charset val="136"/>
      </rPr>
      <t>竹</t>
    </r>
    <r>
      <rPr>
        <sz val="11"/>
        <color indexed="8"/>
        <rFont val="Times New Roman"/>
        <family val="1"/>
      </rPr>
      <t xml:space="preserve">            </t>
    </r>
    <r>
      <rPr>
        <sz val="11"/>
        <color indexed="8"/>
        <rFont val="標楷體"/>
        <family val="4"/>
        <charset val="136"/>
      </rPr>
      <t>林</t>
    </r>
  </si>
  <si>
    <r>
      <rPr>
        <sz val="11"/>
        <color indexed="8"/>
        <rFont val="標楷體"/>
        <family val="4"/>
        <charset val="136"/>
      </rPr>
      <t>合</t>
    </r>
    <r>
      <rPr>
        <sz val="11"/>
        <color indexed="8"/>
        <rFont val="Times New Roman"/>
        <family val="1"/>
      </rPr>
      <t xml:space="preserve">       </t>
    </r>
    <r>
      <rPr>
        <sz val="11"/>
        <color indexed="8"/>
        <rFont val="標楷體"/>
        <family val="4"/>
        <charset val="136"/>
      </rPr>
      <t>計</t>
    </r>
  </si>
  <si>
    <r>
      <rPr>
        <sz val="11"/>
        <color indexed="8"/>
        <rFont val="標楷體"/>
        <family val="4"/>
        <charset val="136"/>
      </rPr>
      <t>百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>分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>比</t>
    </r>
    <phoneticPr fontId="2" type="noConversion"/>
  </si>
  <si>
    <r>
      <rPr>
        <sz val="11"/>
        <color indexed="8"/>
        <rFont val="標楷體"/>
        <family val="4"/>
        <charset val="136"/>
      </rPr>
      <t>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>林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>木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>地</t>
    </r>
    <phoneticPr fontId="2" type="noConversion"/>
  </si>
  <si>
    <r>
      <rPr>
        <sz val="11"/>
        <color indexed="8"/>
        <rFont val="標楷體"/>
        <family val="4"/>
        <charset val="136"/>
      </rPr>
      <t>無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>林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>木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>地</t>
    </r>
  </si>
  <si>
    <r>
      <rPr>
        <sz val="11"/>
        <color indexed="8"/>
        <rFont val="標楷體"/>
        <family val="4"/>
        <charset val="136"/>
      </rPr>
      <t>合</t>
    </r>
    <r>
      <rPr>
        <sz val="11"/>
        <color indexed="8"/>
        <rFont val="Times New Roman"/>
        <family val="1"/>
      </rPr>
      <t xml:space="preserve">         </t>
    </r>
    <r>
      <rPr>
        <sz val="11"/>
        <color indexed="8"/>
        <rFont val="標楷體"/>
        <family val="4"/>
        <charset val="136"/>
      </rPr>
      <t>計</t>
    </r>
    <phoneticPr fontId="2" type="noConversion"/>
  </si>
  <si>
    <r>
      <rPr>
        <sz val="11"/>
        <color indexed="8"/>
        <rFont val="標楷體"/>
        <family val="4"/>
        <charset val="136"/>
      </rPr>
      <t>針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葉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樹</t>
    </r>
    <phoneticPr fontId="2" type="noConversion"/>
  </si>
  <si>
    <r>
      <rPr>
        <sz val="11"/>
        <color indexed="8"/>
        <rFont val="標楷體"/>
        <family val="4"/>
        <charset val="136"/>
      </rPr>
      <t>針</t>
    </r>
    <r>
      <rPr>
        <sz val="11"/>
        <color indexed="8"/>
        <rFont val="Times New Roman"/>
        <family val="1"/>
      </rPr>
      <t xml:space="preserve">     </t>
    </r>
    <r>
      <rPr>
        <sz val="11"/>
        <color indexed="8"/>
        <rFont val="標楷體"/>
        <family val="4"/>
        <charset val="136"/>
      </rPr>
      <t>闊</t>
    </r>
    <r>
      <rPr>
        <sz val="11"/>
        <color indexed="8"/>
        <rFont val="Times New Roman"/>
        <family val="1"/>
      </rPr>
      <t xml:space="preserve">     </t>
    </r>
    <r>
      <rPr>
        <sz val="11"/>
        <color indexed="8"/>
        <rFont val="標楷體"/>
        <family val="4"/>
        <charset val="136"/>
      </rPr>
      <t>葉</t>
    </r>
    <r>
      <rPr>
        <sz val="11"/>
        <color indexed="8"/>
        <rFont val="Times New Roman"/>
        <family val="1"/>
      </rPr>
      <t xml:space="preserve">     </t>
    </r>
    <r>
      <rPr>
        <sz val="11"/>
        <color indexed="8"/>
        <rFont val="標楷體"/>
        <family val="4"/>
        <charset val="136"/>
      </rPr>
      <t>樹</t>
    </r>
    <phoneticPr fontId="2" type="noConversion"/>
  </si>
  <si>
    <r>
      <rPr>
        <sz val="11"/>
        <color indexed="8"/>
        <rFont val="標楷體"/>
        <family val="4"/>
        <charset val="136"/>
      </rPr>
      <t>闊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葉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樹</t>
    </r>
    <phoneticPr fontId="2" type="noConversion"/>
  </si>
  <si>
    <r>
      <rPr>
        <sz val="11"/>
        <color indexed="8"/>
        <rFont val="標楷體"/>
        <family val="4"/>
        <charset val="136"/>
      </rPr>
      <t>支</t>
    </r>
  </si>
  <si>
    <r>
      <rPr>
        <b/>
        <sz val="11"/>
        <color indexed="8"/>
        <rFont val="標楷體"/>
        <family val="4"/>
        <charset val="136"/>
      </rPr>
      <t>總　　　　　　　　　計</t>
    </r>
    <phoneticPr fontId="2" type="noConversion"/>
  </si>
  <si>
    <r>
      <t xml:space="preserve"> </t>
    </r>
    <r>
      <rPr>
        <sz val="11"/>
        <color indexed="8"/>
        <rFont val="標楷體"/>
        <family val="4"/>
        <charset val="136"/>
      </rPr>
      <t>新竹分署</t>
    </r>
    <phoneticPr fontId="2" type="noConversion"/>
  </si>
  <si>
    <r>
      <t xml:space="preserve"> </t>
    </r>
    <r>
      <rPr>
        <sz val="11"/>
        <color indexed="8"/>
        <rFont val="標楷體"/>
        <family val="4"/>
        <charset val="136"/>
      </rPr>
      <t>南投分署</t>
    </r>
    <phoneticPr fontId="2" type="noConversion"/>
  </si>
  <si>
    <r>
      <t xml:space="preserve"> </t>
    </r>
    <r>
      <rPr>
        <sz val="11"/>
        <color indexed="8"/>
        <rFont val="標楷體"/>
        <family val="4"/>
        <charset val="136"/>
      </rPr>
      <t>嘉義分署</t>
    </r>
    <phoneticPr fontId="2" type="noConversion"/>
  </si>
  <si>
    <r>
      <t xml:space="preserve"> </t>
    </r>
    <r>
      <rPr>
        <sz val="11"/>
        <color indexed="8"/>
        <rFont val="標楷體"/>
        <family val="4"/>
        <charset val="136"/>
      </rPr>
      <t>屏東分署</t>
    </r>
    <phoneticPr fontId="2" type="noConversion"/>
  </si>
  <si>
    <r>
      <t xml:space="preserve"> </t>
    </r>
    <r>
      <rPr>
        <sz val="11"/>
        <color indexed="8"/>
        <rFont val="標楷體"/>
        <family val="4"/>
        <charset val="136"/>
      </rPr>
      <t>臺東分署</t>
    </r>
    <phoneticPr fontId="2" type="noConversion"/>
  </si>
  <si>
    <r>
      <t xml:space="preserve"> </t>
    </r>
    <r>
      <rPr>
        <sz val="11"/>
        <color indexed="8"/>
        <rFont val="標楷體"/>
        <family val="4"/>
        <charset val="136"/>
      </rPr>
      <t>花蓮分署</t>
    </r>
    <phoneticPr fontId="2" type="noConversion"/>
  </si>
  <si>
    <r>
      <t xml:space="preserve"> </t>
    </r>
    <r>
      <rPr>
        <sz val="11"/>
        <color indexed="8"/>
        <rFont val="標楷體"/>
        <family val="4"/>
        <charset val="136"/>
      </rPr>
      <t>宜蘭分署</t>
    </r>
    <phoneticPr fontId="2" type="noConversion"/>
  </si>
  <si>
    <r>
      <t>Source</t>
    </r>
    <r>
      <rPr>
        <sz val="8"/>
        <color indexed="8"/>
        <rFont val="細明體"/>
        <family val="3"/>
        <charset val="136"/>
      </rPr>
      <t>：</t>
    </r>
    <r>
      <rPr>
        <sz val="8"/>
        <color indexed="8"/>
        <rFont val="Times New Roman"/>
        <family val="1"/>
      </rPr>
      <t>From the data, which compiled by the Nature Conservation Planning Division of F.A.N.C.A., prepared by Branch.</t>
    </r>
    <phoneticPr fontId="2" type="noConversion"/>
  </si>
  <si>
    <r>
      <rPr>
        <sz val="8"/>
        <color indexed="8"/>
        <rFont val="標楷體"/>
        <family val="4"/>
        <charset val="136"/>
      </rPr>
      <t>附　　註：</t>
    </r>
    <r>
      <rPr>
        <sz val="8"/>
        <color indexed="8"/>
        <rFont val="Times New Roman"/>
        <family val="1"/>
      </rPr>
      <t>1.</t>
    </r>
    <r>
      <rPr>
        <sz val="8"/>
        <color indexed="8"/>
        <rFont val="標楷體"/>
        <family val="4"/>
        <charset val="136"/>
      </rPr>
      <t>表列資料總數與細數之和因四捨五入調整尾數故未盡相符。</t>
    </r>
    <phoneticPr fontId="2" type="noConversion"/>
  </si>
  <si>
    <r>
      <t>Note</t>
    </r>
    <r>
      <rPr>
        <sz val="8"/>
        <color indexed="8"/>
        <rFont val="細明體"/>
        <family val="3"/>
        <charset val="136"/>
      </rPr>
      <t>：</t>
    </r>
    <r>
      <rPr>
        <sz val="8"/>
        <color indexed="8"/>
        <rFont val="Times New Roman"/>
        <family val="1"/>
      </rPr>
      <t>1. Data may not add to totals because of rounding.</t>
    </r>
    <phoneticPr fontId="2" type="noConversion"/>
  </si>
  <si>
    <r>
      <rPr>
        <sz val="8"/>
        <color indexed="8"/>
        <rFont val="標楷體"/>
        <family val="4"/>
        <charset val="136"/>
      </rPr>
      <t>　　　　　</t>
    </r>
    <r>
      <rPr>
        <sz val="8"/>
        <color indexed="8"/>
        <rFont val="Times New Roman"/>
        <family val="1"/>
      </rPr>
      <t>2.</t>
    </r>
    <r>
      <rPr>
        <sz val="8"/>
        <color indexed="8"/>
        <rFont val="標楷體"/>
        <family val="4"/>
        <charset val="136"/>
      </rPr>
      <t>有林木地除天然林及人工林外，尚包括散生地及稚樹發生地。</t>
    </r>
    <phoneticPr fontId="2" type="noConversion"/>
  </si>
  <si>
    <r>
      <rPr>
        <sz val="8"/>
        <color indexed="8"/>
        <rFont val="標楷體"/>
        <family val="4"/>
        <charset val="136"/>
      </rPr>
      <t>　　</t>
    </r>
    <r>
      <rPr>
        <sz val="8"/>
        <color indexed="8"/>
        <rFont val="Times New Roman"/>
        <family val="1"/>
      </rPr>
      <t xml:space="preserve">       </t>
    </r>
    <r>
      <rPr>
        <sz val="8"/>
        <color indexed="8"/>
        <rFont val="標楷體"/>
        <family val="4"/>
        <charset val="136"/>
      </rPr>
      <t>　</t>
    </r>
    <r>
      <rPr>
        <sz val="8"/>
        <color indexed="8"/>
        <rFont val="Times New Roman"/>
        <family val="1"/>
      </rPr>
      <t xml:space="preserve"> 4.</t>
    </r>
    <r>
      <rPr>
        <sz val="8"/>
        <color indexed="8"/>
        <rFont val="標楷體"/>
        <family val="4"/>
        <charset val="136"/>
      </rPr>
      <t>竹林不論係叢生狀竹或單桿狀竹，都一律以單支計算。</t>
    </r>
    <phoneticPr fontId="2" type="noConversion"/>
  </si>
  <si>
    <t>(Bamboo) Piece</t>
    <phoneticPr fontId="2" type="noConversion"/>
  </si>
  <si>
    <r>
      <t xml:space="preserve">                 </t>
    </r>
    <r>
      <rPr>
        <sz val="11"/>
        <color indexed="8"/>
        <rFont val="標楷體"/>
        <family val="4"/>
        <charset val="136"/>
      </rPr>
      <t>民國</t>
    </r>
    <r>
      <rPr>
        <sz val="11"/>
        <color indexed="8"/>
        <rFont val="Times New Roman"/>
        <family val="1"/>
      </rPr>
      <t>114</t>
    </r>
    <r>
      <rPr>
        <sz val="11"/>
        <color indexed="8"/>
        <rFont val="標楷體"/>
        <family val="4"/>
        <charset val="136"/>
      </rPr>
      <t>年底</t>
    </r>
    <phoneticPr fontId="2" type="noConversion"/>
  </si>
  <si>
    <t xml:space="preserve"> </t>
    <phoneticPr fontId="2" type="noConversion"/>
  </si>
  <si>
    <r>
      <rPr>
        <sz val="8"/>
        <color indexed="8"/>
        <rFont val="標楷體"/>
        <family val="4"/>
        <charset val="136"/>
      </rPr>
      <t>　　　　</t>
    </r>
    <r>
      <rPr>
        <sz val="8"/>
        <color rgb="FF000000"/>
        <rFont val="Times New Roman"/>
        <family val="4"/>
      </rPr>
      <t xml:space="preserve">    </t>
    </r>
    <r>
      <rPr>
        <sz val="8"/>
        <color indexed="8"/>
        <rFont val="Times New Roman"/>
        <family val="1"/>
      </rPr>
      <t>3.</t>
    </r>
    <r>
      <rPr>
        <sz val="8"/>
        <color indexed="8"/>
        <rFont val="標楷體"/>
        <family val="4"/>
        <charset val="136"/>
      </rPr>
      <t>無林木地包括草生地、道路、溪流、開墾地、岩石及崩壞地等。</t>
    </r>
    <phoneticPr fontId="2" type="noConversion"/>
  </si>
  <si>
    <t xml:space="preserve">              End of  2025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</si>
</sst>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.0000;\-#\ ##0.0000"/>
    <numFmt numFmtId="177" formatCode="0_);[Red]\(0\)"/>
    <numFmt numFmtId="178" formatCode="0.00_);[Red]\(0.00\)"/>
    <numFmt numFmtId="179" formatCode="#\ ###\ ##0.0000;\-#,##0.0000"/>
    <numFmt numFmtId="180" formatCode="#\ ###\ ###\ \ \ ;\-#,##0"/>
    <numFmt numFmtId="181" formatCode="#.00\ ###\ ###\ \ \ ;\-#,##0.00"/>
    <numFmt numFmtId="182" formatCode="* #\ ###\ ##0_-;\-* #\ ###\ ##0_-;_-* &quot;-&quot;??_-;_-@_-"/>
  </numFmts>
  <fonts count="4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Times New Roman"/>
      <family val="1"/>
    </font>
    <font>
      <sz val="12"/>
      <name val="Times New Roman"/>
      <family val="1"/>
    </font>
    <font>
      <sz val="8"/>
      <color indexed="8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Times New Roman"/>
      <family val="1"/>
    </font>
    <font>
      <sz val="16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1"/>
      <color indexed="8"/>
      <name val="Times New Roman"/>
      <family val="1"/>
    </font>
    <font>
      <sz val="9.5"/>
      <color indexed="8"/>
      <name val="Times New Roman"/>
      <family val="1"/>
    </font>
    <font>
      <sz val="8"/>
      <color indexed="8"/>
      <name val="標楷體"/>
      <family val="4"/>
      <charset val="136"/>
    </font>
    <font>
      <b/>
      <sz val="17"/>
      <color indexed="8"/>
      <name val="Times New Roman"/>
      <family val="1"/>
    </font>
    <font>
      <sz val="8"/>
      <color indexed="8"/>
      <name val="新細明體"/>
      <family val="1"/>
      <charset val="136"/>
    </font>
    <font>
      <b/>
      <sz val="17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9"/>
      <color indexed="8"/>
      <name val="新細明體"/>
      <family val="1"/>
      <charset val="136"/>
    </font>
    <font>
      <vertAlign val="superscript"/>
      <sz val="9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1"/>
      <color indexed="8"/>
      <name val="標楷體"/>
      <family val="4"/>
      <charset val="136"/>
    </font>
    <font>
      <sz val="8"/>
      <color indexed="8"/>
      <name val="細明體"/>
      <family val="3"/>
      <charset val="136"/>
    </font>
    <font>
      <sz val="12"/>
      <color rgb="FF00610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8"/>
      <color theme="1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18"/>
      <color theme="1"/>
      <name val="Times New Roman"/>
      <family val="1"/>
    </font>
    <font>
      <sz val="16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1"/>
      <color theme="1"/>
      <name val="Times New Roman"/>
      <family val="1"/>
    </font>
    <font>
      <sz val="9.5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4"/>
      <color theme="1"/>
      <name val="Times New Roman"/>
      <family val="1"/>
    </font>
    <font>
      <b/>
      <sz val="17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8"/>
      <color rgb="FF000000"/>
      <name val="Times New Roman"/>
      <family val="4"/>
    </font>
    <font>
      <sz val="8"/>
      <color theme="1"/>
      <name val="Times New Roman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4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</cellStyleXfs>
  <cellXfs count="105">
    <xf numFmtId="0" fontId="0" fillId="0" borderId="0" xfId="0"/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28" fillId="0" borderId="0" xfId="0" applyFont="1" applyAlignment="1">
      <alignment vertical="center"/>
    </xf>
    <xf numFmtId="0" fontId="29" fillId="0" borderId="0" xfId="0" applyFont="1" applyAlignment="1" applyProtection="1">
      <alignment horizontal="center" vertical="center"/>
    </xf>
    <xf numFmtId="176" fontId="27" fillId="0" borderId="0" xfId="0" applyNumberFormat="1" applyFont="1" applyAlignment="1">
      <alignment vertical="center"/>
    </xf>
    <xf numFmtId="0" fontId="30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/>
    </xf>
    <xf numFmtId="0" fontId="31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8" fillId="0" borderId="0" xfId="0" applyFont="1" applyBorder="1" applyAlignment="1">
      <alignment horizontal="right" vertical="center"/>
    </xf>
    <xf numFmtId="0" fontId="32" fillId="0" borderId="0" xfId="0" applyFont="1" applyBorder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 wrapText="1"/>
    </xf>
    <xf numFmtId="176" fontId="34" fillId="0" borderId="1" xfId="0" applyNumberFormat="1" applyFont="1" applyBorder="1" applyAlignment="1">
      <alignment horizontal="center" vertical="center" wrapText="1"/>
    </xf>
    <xf numFmtId="177" fontId="34" fillId="0" borderId="6" xfId="0" applyNumberFormat="1" applyFont="1" applyBorder="1" applyAlignment="1">
      <alignment horizontal="center" vertical="center" wrapText="1"/>
    </xf>
    <xf numFmtId="176" fontId="34" fillId="0" borderId="6" xfId="0" applyNumberFormat="1" applyFont="1" applyBorder="1" applyAlignment="1">
      <alignment horizontal="center" vertical="center" wrapText="1"/>
    </xf>
    <xf numFmtId="0" fontId="35" fillId="0" borderId="7" xfId="0" applyFont="1" applyBorder="1" applyAlignment="1">
      <alignment horizontal="distributed" wrapText="1"/>
    </xf>
    <xf numFmtId="181" fontId="36" fillId="0" borderId="0" xfId="0" applyNumberFormat="1" applyFont="1" applyAlignment="1">
      <alignment horizontal="right" vertical="center" wrapText="1"/>
    </xf>
    <xf numFmtId="0" fontId="35" fillId="0" borderId="7" xfId="0" applyFont="1" applyBorder="1" applyAlignment="1">
      <alignment horizontal="center" vertical="center" wrapText="1"/>
    </xf>
    <xf numFmtId="180" fontId="34" fillId="0" borderId="8" xfId="0" applyNumberFormat="1" applyFont="1" applyBorder="1" applyAlignment="1">
      <alignment horizontal="right" vertical="center" wrapText="1"/>
    </xf>
    <xf numFmtId="178" fontId="34" fillId="0" borderId="0" xfId="0" applyNumberFormat="1" applyFont="1" applyAlignment="1">
      <alignment horizontal="right" vertical="center" wrapText="1"/>
    </xf>
    <xf numFmtId="180" fontId="34" fillId="0" borderId="0" xfId="0" applyNumberFormat="1" applyFont="1" applyBorder="1" applyAlignment="1">
      <alignment horizontal="right" vertical="center" wrapText="1"/>
    </xf>
    <xf numFmtId="180" fontId="34" fillId="0" borderId="0" xfId="1" applyNumberFormat="1" applyFont="1" applyAlignment="1" applyProtection="1">
      <alignment horizontal="right" vertical="center" wrapText="1"/>
    </xf>
    <xf numFmtId="0" fontId="32" fillId="0" borderId="7" xfId="0" applyFont="1" applyBorder="1" applyAlignment="1">
      <alignment horizontal="center" vertical="center" wrapText="1"/>
    </xf>
    <xf numFmtId="178" fontId="34" fillId="0" borderId="0" xfId="0" applyNumberFormat="1" applyFont="1" applyAlignment="1">
      <alignment horizontal="right" vertical="center"/>
    </xf>
    <xf numFmtId="180" fontId="34" fillId="0" borderId="0" xfId="0" applyNumberFormat="1" applyFont="1" applyAlignment="1" applyProtection="1">
      <alignment horizontal="right" vertical="center"/>
      <protection locked="0"/>
    </xf>
    <xf numFmtId="0" fontId="28" fillId="0" borderId="3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179" fontId="26" fillId="0" borderId="9" xfId="0" applyNumberFormat="1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justify" vertical="center"/>
    </xf>
    <xf numFmtId="0" fontId="32" fillId="0" borderId="7" xfId="0" applyFont="1" applyBorder="1" applyAlignment="1">
      <alignment horizontal="distributed" wrapText="1" indent="1"/>
    </xf>
    <xf numFmtId="0" fontId="37" fillId="0" borderId="0" xfId="0" applyFont="1" applyAlignment="1">
      <alignment vertical="center"/>
    </xf>
    <xf numFmtId="180" fontId="34" fillId="0" borderId="0" xfId="0" applyNumberFormat="1" applyFont="1" applyAlignment="1" applyProtection="1">
      <alignment horizontal="right" vertical="center" wrapText="1"/>
      <protection locked="0"/>
    </xf>
    <xf numFmtId="180" fontId="34" fillId="0" borderId="0" xfId="0" applyNumberFormat="1" applyFont="1" applyAlignment="1">
      <alignment horizontal="right" vertical="center" wrapText="1"/>
    </xf>
    <xf numFmtId="0" fontId="30" fillId="0" borderId="0" xfId="0" applyFont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distributed" wrapText="1" indent="1"/>
    </xf>
    <xf numFmtId="0" fontId="26" fillId="0" borderId="0" xfId="0" applyFont="1" applyAlignment="1">
      <alignment horizontal="right" vertical="center" wrapText="1"/>
    </xf>
    <xf numFmtId="180" fontId="34" fillId="0" borderId="0" xfId="0" applyNumberFormat="1" applyFont="1" applyAlignment="1">
      <alignment horizontal="right" vertical="center" wrapText="1"/>
    </xf>
    <xf numFmtId="180" fontId="34" fillId="0" borderId="0" xfId="1" applyNumberFormat="1" applyFont="1" applyAlignment="1" applyProtection="1">
      <alignment horizontal="right" vertical="center" wrapText="1"/>
      <protection locked="0"/>
    </xf>
    <xf numFmtId="180" fontId="34" fillId="0" borderId="0" xfId="0" applyNumberFormat="1" applyFont="1" applyBorder="1" applyAlignment="1" applyProtection="1">
      <alignment horizontal="right" vertical="center" wrapText="1"/>
      <protection locked="0"/>
    </xf>
    <xf numFmtId="182" fontId="28" fillId="0" borderId="0" xfId="0" applyNumberFormat="1" applyFont="1" applyFill="1" applyAlignment="1" applyProtection="1">
      <alignment horizontal="right" vertical="center" wrapText="1"/>
      <protection locked="0"/>
    </xf>
    <xf numFmtId="182" fontId="34" fillId="0" borderId="0" xfId="0" applyNumberFormat="1" applyFont="1" applyAlignment="1">
      <alignment horizontal="right" vertical="center" wrapText="1"/>
    </xf>
    <xf numFmtId="182" fontId="36" fillId="0" borderId="0" xfId="0" applyNumberFormat="1" applyFont="1" applyAlignment="1">
      <alignment horizontal="right" vertical="center" wrapText="1"/>
    </xf>
    <xf numFmtId="180" fontId="34" fillId="0" borderId="0" xfId="0" applyNumberFormat="1" applyFont="1" applyAlignment="1" applyProtection="1">
      <alignment horizontal="right" vertical="center" wrapText="1"/>
      <protection locked="0"/>
    </xf>
    <xf numFmtId="180" fontId="34" fillId="0" borderId="0" xfId="0" applyNumberFormat="1" applyFont="1" applyAlignment="1">
      <alignment horizontal="right" vertical="center" wrapText="1"/>
    </xf>
    <xf numFmtId="182" fontId="34" fillId="4" borderId="0" xfId="0" applyNumberFormat="1" applyFont="1" applyFill="1" applyAlignment="1">
      <alignment horizontal="right" vertical="center" wrapText="1"/>
    </xf>
    <xf numFmtId="178" fontId="34" fillId="4" borderId="0" xfId="0" applyNumberFormat="1" applyFont="1" applyFill="1" applyAlignment="1">
      <alignment horizontal="right" vertical="center" wrapText="1"/>
    </xf>
    <xf numFmtId="182" fontId="28" fillId="4" borderId="0" xfId="0" applyNumberFormat="1" applyFont="1" applyFill="1" applyAlignment="1" applyProtection="1">
      <alignment horizontal="right" vertical="center" wrapText="1"/>
      <protection locked="0"/>
    </xf>
    <xf numFmtId="0" fontId="44" fillId="0" borderId="0" xfId="0" applyFont="1" applyAlignment="1">
      <alignment vertical="center"/>
    </xf>
    <xf numFmtId="180" fontId="34" fillId="0" borderId="0" xfId="0" applyNumberFormat="1" applyFont="1" applyAlignment="1" applyProtection="1">
      <alignment horizontal="right" vertical="center" wrapText="1"/>
      <protection locked="0"/>
    </xf>
    <xf numFmtId="180" fontId="34" fillId="0" borderId="0" xfId="0" applyNumberFormat="1" applyFont="1" applyAlignment="1">
      <alignment horizontal="right" vertical="center" wrapText="1"/>
    </xf>
    <xf numFmtId="180" fontId="34" fillId="0" borderId="0" xfId="0" applyNumberFormat="1" applyFont="1" applyAlignment="1">
      <alignment horizontal="center" vertical="center" wrapText="1"/>
    </xf>
    <xf numFmtId="182" fontId="34" fillId="0" borderId="0" xfId="0" applyNumberFormat="1" applyFont="1" applyAlignment="1" applyProtection="1">
      <alignment horizontal="right" vertical="center" wrapText="1"/>
      <protection locked="0"/>
    </xf>
    <xf numFmtId="0" fontId="30" fillId="0" borderId="0" xfId="0" applyFont="1" applyAlignment="1">
      <alignment horizontal="center" vertical="center"/>
    </xf>
    <xf numFmtId="182" fontId="34" fillId="4" borderId="0" xfId="0" applyNumberFormat="1" applyFont="1" applyFill="1" applyAlignment="1" applyProtection="1">
      <alignment horizontal="right" vertical="center" wrapText="1"/>
      <protection locked="0"/>
    </xf>
    <xf numFmtId="182" fontId="36" fillId="0" borderId="0" xfId="0" applyNumberFormat="1" applyFont="1" applyAlignment="1">
      <alignment horizontal="right" vertical="center" wrapText="1"/>
    </xf>
    <xf numFmtId="0" fontId="34" fillId="0" borderId="3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32" fillId="0" borderId="0" xfId="0" applyFont="1" applyBorder="1" applyAlignment="1" applyProtection="1">
      <alignment vertical="center"/>
      <protection locked="0"/>
    </xf>
    <xf numFmtId="0" fontId="34" fillId="0" borderId="0" xfId="0" applyFont="1" applyBorder="1" applyAlignment="1" applyProtection="1">
      <alignment horizontal="left" vertical="center"/>
      <protection locked="0"/>
    </xf>
    <xf numFmtId="0" fontId="42" fillId="0" borderId="0" xfId="0" applyFont="1" applyAlignment="1" applyProtection="1">
      <alignment horizontal="center" vertical="center"/>
    </xf>
    <xf numFmtId="0" fontId="31" fillId="0" borderId="0" xfId="0" applyFont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</cellXfs>
  <cellStyles count="4">
    <cellStyle name="一般" xfId="0" builtinId="0"/>
    <cellStyle name="一般_工作表1" xfId="1" xr:uid="{00000000-0005-0000-0000-000001000000}"/>
    <cellStyle name="好_工作表1" xfId="2" xr:uid="{00000000-0005-0000-0000-000002000000}"/>
    <cellStyle name="壞_工作表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N49"/>
  <sheetViews>
    <sheetView tabSelected="1" view="pageBreakPreview" zoomScaleNormal="100" zoomScaleSheetLayoutView="100" workbookViewId="0">
      <selection activeCell="F17" sqref="F17"/>
    </sheetView>
  </sheetViews>
  <sheetFormatPr defaultRowHeight="15.75" x14ac:dyDescent="0.25"/>
  <cols>
    <col min="1" max="1" width="27.375" style="2" customWidth="1"/>
    <col min="2" max="2" width="13.5" style="2" customWidth="1"/>
    <col min="3" max="3" width="11" style="2" customWidth="1"/>
    <col min="4" max="5" width="13.625" style="2" customWidth="1"/>
    <col min="6" max="6" width="12" style="2" customWidth="1"/>
    <col min="7" max="7" width="15.25" style="2" customWidth="1"/>
    <col min="8" max="8" width="20.125" style="2" customWidth="1"/>
    <col min="9" max="9" width="15.375" style="2" customWidth="1"/>
    <col min="10" max="10" width="5.5" style="2" customWidth="1"/>
    <col min="11" max="11" width="10.875" style="2" customWidth="1"/>
    <col min="12" max="16384" width="9" style="2"/>
  </cols>
  <sheetData>
    <row r="1" spans="1:14" ht="10.5" customHeight="1" x14ac:dyDescent="0.25">
      <c r="A1" s="1" t="s">
        <v>30</v>
      </c>
      <c r="K1" s="3" t="s">
        <v>31</v>
      </c>
    </row>
    <row r="2" spans="1:14" ht="3" customHeight="1" x14ac:dyDescent="0.25">
      <c r="A2" s="4"/>
    </row>
    <row r="3" spans="1:14" ht="24" customHeight="1" x14ac:dyDescent="0.25">
      <c r="A3" s="79" t="s">
        <v>32</v>
      </c>
      <c r="B3" s="80"/>
      <c r="C3" s="80"/>
      <c r="D3" s="80"/>
      <c r="E3" s="80"/>
      <c r="F3" s="98" t="s">
        <v>19</v>
      </c>
      <c r="G3" s="99"/>
      <c r="H3" s="99"/>
      <c r="I3" s="99"/>
      <c r="J3" s="99"/>
      <c r="K3" s="99"/>
      <c r="L3" s="5"/>
    </row>
    <row r="4" spans="1:14" ht="21" customHeight="1" x14ac:dyDescent="0.25">
      <c r="A4" s="71" t="s">
        <v>33</v>
      </c>
      <c r="B4" s="71"/>
      <c r="C4" s="71"/>
      <c r="D4" s="71"/>
      <c r="E4" s="71"/>
      <c r="F4" s="102" t="s">
        <v>15</v>
      </c>
      <c r="G4" s="102"/>
      <c r="H4" s="102"/>
      <c r="I4" s="102"/>
      <c r="J4" s="102"/>
      <c r="K4" s="102"/>
    </row>
    <row r="5" spans="1:14" ht="21" customHeight="1" x14ac:dyDescent="0.25">
      <c r="A5" s="6"/>
      <c r="B5" s="45"/>
      <c r="C5" s="45"/>
      <c r="D5" s="7"/>
      <c r="E5" s="45"/>
      <c r="F5" s="102" t="s">
        <v>10</v>
      </c>
      <c r="G5" s="102"/>
      <c r="H5" s="102"/>
      <c r="I5" s="102"/>
      <c r="J5" s="102"/>
      <c r="K5" s="102"/>
    </row>
    <row r="6" spans="1:14" ht="12.6" customHeight="1" x14ac:dyDescent="0.25">
      <c r="A6" s="4" t="s">
        <v>34</v>
      </c>
      <c r="H6" s="4"/>
      <c r="I6" s="8"/>
      <c r="J6" s="8" t="s">
        <v>18</v>
      </c>
      <c r="K6" s="9"/>
      <c r="L6" s="9"/>
    </row>
    <row r="7" spans="1:14" ht="14.25" customHeight="1" x14ac:dyDescent="0.25">
      <c r="A7" s="10" t="s">
        <v>35</v>
      </c>
      <c r="B7" s="10"/>
      <c r="I7" s="11"/>
      <c r="J7" s="8" t="s">
        <v>36</v>
      </c>
      <c r="K7" s="2" t="s">
        <v>37</v>
      </c>
      <c r="M7" s="12"/>
    </row>
    <row r="8" spans="1:14" ht="15.75" customHeight="1" x14ac:dyDescent="0.25">
      <c r="A8" s="4" t="s">
        <v>38</v>
      </c>
      <c r="B8" s="96" t="s">
        <v>67</v>
      </c>
      <c r="C8" s="96"/>
      <c r="D8" s="96"/>
      <c r="H8" s="97" t="s">
        <v>70</v>
      </c>
      <c r="I8" s="97"/>
      <c r="J8" s="13"/>
      <c r="K8" s="10" t="s">
        <v>66</v>
      </c>
    </row>
    <row r="9" spans="1:14" ht="0.95" customHeight="1" x14ac:dyDescent="0.25">
      <c r="A9" s="4"/>
      <c r="B9" s="14" t="s">
        <v>68</v>
      </c>
      <c r="C9" s="14"/>
      <c r="D9" s="14"/>
      <c r="H9" s="15"/>
      <c r="I9" s="15"/>
      <c r="K9" s="13"/>
    </row>
    <row r="10" spans="1:14" ht="15.75" customHeight="1" x14ac:dyDescent="0.25">
      <c r="A10" s="87" t="s">
        <v>39</v>
      </c>
      <c r="B10" s="90" t="s">
        <v>40</v>
      </c>
      <c r="C10" s="91"/>
      <c r="D10" s="91"/>
      <c r="E10" s="92"/>
      <c r="F10" s="100" t="s">
        <v>41</v>
      </c>
      <c r="G10" s="100"/>
      <c r="H10" s="100"/>
      <c r="I10" s="100"/>
      <c r="J10" s="100"/>
      <c r="K10" s="100"/>
    </row>
    <row r="11" spans="1:14" ht="15" customHeight="1" x14ac:dyDescent="0.25">
      <c r="A11" s="88"/>
      <c r="B11" s="93"/>
      <c r="C11" s="94"/>
      <c r="D11" s="94"/>
      <c r="E11" s="95"/>
      <c r="F11" s="101" t="s">
        <v>5</v>
      </c>
      <c r="G11" s="101"/>
      <c r="H11" s="101"/>
      <c r="I11" s="101"/>
      <c r="J11" s="101"/>
      <c r="K11" s="101"/>
    </row>
    <row r="12" spans="1:14" ht="15.95" customHeight="1" x14ac:dyDescent="0.25">
      <c r="A12" s="88"/>
      <c r="B12" s="81" t="s">
        <v>16</v>
      </c>
      <c r="C12" s="82"/>
      <c r="D12" s="82"/>
      <c r="E12" s="83"/>
      <c r="F12" s="78" t="s">
        <v>42</v>
      </c>
      <c r="G12" s="78"/>
      <c r="H12" s="78"/>
      <c r="I12" s="78"/>
      <c r="J12" s="77" t="s">
        <v>43</v>
      </c>
      <c r="K12" s="78"/>
      <c r="N12" s="16"/>
    </row>
    <row r="13" spans="1:14" ht="15.75" customHeight="1" x14ac:dyDescent="0.25">
      <c r="A13" s="88"/>
      <c r="B13" s="84"/>
      <c r="C13" s="85"/>
      <c r="D13" s="85"/>
      <c r="E13" s="86"/>
      <c r="F13" s="75" t="s">
        <v>17</v>
      </c>
      <c r="G13" s="75"/>
      <c r="H13" s="75"/>
      <c r="I13" s="75"/>
      <c r="J13" s="74" t="s">
        <v>6</v>
      </c>
      <c r="K13" s="75"/>
    </row>
    <row r="14" spans="1:14" s="19" customFormat="1" ht="15.75" customHeight="1" x14ac:dyDescent="0.25">
      <c r="A14" s="88"/>
      <c r="B14" s="46" t="s">
        <v>44</v>
      </c>
      <c r="C14" s="46" t="s">
        <v>45</v>
      </c>
      <c r="D14" s="17" t="s">
        <v>46</v>
      </c>
      <c r="E14" s="18" t="s">
        <v>47</v>
      </c>
      <c r="F14" s="47" t="s">
        <v>48</v>
      </c>
      <c r="G14" s="46" t="s">
        <v>49</v>
      </c>
      <c r="H14" s="46" t="s">
        <v>50</v>
      </c>
      <c r="I14" s="46" t="s">
        <v>51</v>
      </c>
      <c r="J14" s="77" t="s">
        <v>52</v>
      </c>
      <c r="K14" s="78"/>
    </row>
    <row r="15" spans="1:14" s="11" customFormat="1" ht="15.95" customHeight="1" x14ac:dyDescent="0.25">
      <c r="A15" s="89"/>
      <c r="B15" s="48" t="s">
        <v>0</v>
      </c>
      <c r="C15" s="48" t="s">
        <v>1</v>
      </c>
      <c r="D15" s="20" t="s">
        <v>2</v>
      </c>
      <c r="E15" s="21" t="s">
        <v>3</v>
      </c>
      <c r="F15" s="49" t="s">
        <v>0</v>
      </c>
      <c r="G15" s="48" t="s">
        <v>7</v>
      </c>
      <c r="H15" s="48" t="s">
        <v>8</v>
      </c>
      <c r="I15" s="48" t="s">
        <v>11</v>
      </c>
      <c r="J15" s="103" t="s">
        <v>9</v>
      </c>
      <c r="K15" s="104"/>
    </row>
    <row r="16" spans="1:14" ht="10.35" customHeight="1" x14ac:dyDescent="0.25">
      <c r="A16" s="22"/>
      <c r="B16" s="23"/>
      <c r="C16" s="24"/>
      <c r="D16" s="25"/>
      <c r="E16" s="25"/>
      <c r="F16" s="50"/>
      <c r="G16" s="50"/>
      <c r="H16" s="50"/>
      <c r="I16" s="50"/>
      <c r="J16" s="76"/>
      <c r="K16" s="76"/>
    </row>
    <row r="17" spans="1:11" ht="18" customHeight="1" x14ac:dyDescent="0.25">
      <c r="A17" s="26" t="s">
        <v>53</v>
      </c>
      <c r="B17" s="60">
        <f t="shared" ref="B17:J17" si="0">SUM(B19:B41)</f>
        <v>1531726</v>
      </c>
      <c r="C17" s="27">
        <f>SUM(C19:C41)</f>
        <v>99.999999999999986</v>
      </c>
      <c r="D17" s="60">
        <f t="shared" si="0"/>
        <v>1392255</v>
      </c>
      <c r="E17" s="60">
        <f>SUM(E19:E41)</f>
        <v>139471</v>
      </c>
      <c r="F17" s="60">
        <f>SUM(F19:F41)</f>
        <v>360032707.46216857</v>
      </c>
      <c r="G17" s="60">
        <f t="shared" si="0"/>
        <v>120210765.57870612</v>
      </c>
      <c r="H17" s="60">
        <f t="shared" si="0"/>
        <v>64544142.519814081</v>
      </c>
      <c r="I17" s="60">
        <f t="shared" si="0"/>
        <v>175277799.36364838</v>
      </c>
      <c r="J17" s="73">
        <f t="shared" si="0"/>
        <v>515294784.69024903</v>
      </c>
      <c r="K17" s="73"/>
    </row>
    <row r="18" spans="1:11" ht="15" customHeight="1" x14ac:dyDescent="0.25">
      <c r="A18" s="28" t="s">
        <v>4</v>
      </c>
      <c r="B18" s="29"/>
      <c r="C18" s="30"/>
      <c r="D18" s="31"/>
      <c r="E18" s="31"/>
      <c r="F18" s="44"/>
      <c r="G18" s="44"/>
      <c r="H18" s="62"/>
      <c r="I18" s="62"/>
      <c r="J18" s="69"/>
      <c r="K18" s="69"/>
    </row>
    <row r="19" spans="1:11" ht="10.15" customHeight="1" x14ac:dyDescent="0.25">
      <c r="A19" s="51"/>
      <c r="B19" s="55"/>
      <c r="C19" s="30"/>
      <c r="D19" s="32">
        <v>0</v>
      </c>
      <c r="E19" s="43">
        <v>0</v>
      </c>
      <c r="F19" s="44"/>
      <c r="G19" s="43"/>
      <c r="H19" s="43"/>
      <c r="I19" s="43"/>
      <c r="J19" s="67"/>
      <c r="K19" s="67"/>
    </row>
    <row r="20" spans="1:11" ht="18" customHeight="1" x14ac:dyDescent="0.25">
      <c r="A20" s="41" t="s">
        <v>54</v>
      </c>
      <c r="B20" s="59">
        <f>SUM(D20:E20)</f>
        <v>150009</v>
      </c>
      <c r="C20" s="30">
        <f>B20/$B$17*100</f>
        <v>9.7934617549091669</v>
      </c>
      <c r="D20" s="58">
        <v>145306</v>
      </c>
      <c r="E20" s="58">
        <v>4703</v>
      </c>
      <c r="F20" s="59">
        <f>SUM(G20:I20)</f>
        <v>38784154.370497137</v>
      </c>
      <c r="G20" s="58">
        <v>12222696.386482321</v>
      </c>
      <c r="H20" s="58">
        <v>8354839.7905190699</v>
      </c>
      <c r="I20" s="58">
        <v>18206618.193495747</v>
      </c>
      <c r="J20" s="70">
        <v>31637115.342899408</v>
      </c>
      <c r="K20" s="70"/>
    </row>
    <row r="21" spans="1:11" ht="15.2" customHeight="1" x14ac:dyDescent="0.25">
      <c r="A21" s="33" t="s">
        <v>23</v>
      </c>
      <c r="B21" s="59"/>
      <c r="C21" s="30"/>
      <c r="D21" s="56"/>
      <c r="E21" s="43"/>
      <c r="F21" s="44"/>
      <c r="G21" s="43"/>
      <c r="H21" s="61"/>
      <c r="I21" s="61"/>
      <c r="J21" s="67"/>
      <c r="K21" s="67"/>
    </row>
    <row r="22" spans="1:11" ht="10.15" customHeight="1" x14ac:dyDescent="0.25">
      <c r="A22" s="51"/>
      <c r="B22" s="59"/>
      <c r="C22" s="30"/>
      <c r="D22" s="56"/>
      <c r="E22" s="43"/>
      <c r="F22" s="44"/>
      <c r="G22" s="43"/>
      <c r="H22" s="43"/>
      <c r="I22" s="43"/>
      <c r="J22" s="67"/>
      <c r="K22" s="67"/>
    </row>
    <row r="23" spans="1:11" ht="18" customHeight="1" x14ac:dyDescent="0.25">
      <c r="A23" s="53" t="s">
        <v>21</v>
      </c>
      <c r="B23" s="59">
        <f t="shared" ref="B23:B41" si="1">SUM(D23:E23)</f>
        <v>137687</v>
      </c>
      <c r="C23" s="30">
        <f>B23/$B$17*100</f>
        <v>8.9890097837341667</v>
      </c>
      <c r="D23" s="58">
        <v>126400</v>
      </c>
      <c r="E23" s="58">
        <v>11287</v>
      </c>
      <c r="F23" s="59">
        <f>SUM(G23:I23)</f>
        <v>40571003.752121121</v>
      </c>
      <c r="G23" s="58">
        <v>23440545.326405704</v>
      </c>
      <c r="H23" s="58">
        <v>8043127.4950419143</v>
      </c>
      <c r="I23" s="58">
        <v>9087330.9306735042</v>
      </c>
      <c r="J23" s="70">
        <v>7756358.3346046377</v>
      </c>
      <c r="K23" s="70"/>
    </row>
    <row r="24" spans="1:11" ht="15.2" customHeight="1" x14ac:dyDescent="0.25">
      <c r="A24" s="33" t="s">
        <v>22</v>
      </c>
      <c r="B24" s="59"/>
      <c r="C24" s="34"/>
      <c r="D24" s="56"/>
      <c r="E24" s="35"/>
      <c r="F24" s="44"/>
      <c r="G24" s="43"/>
      <c r="H24" s="61"/>
      <c r="I24" s="61"/>
      <c r="J24" s="67"/>
      <c r="K24" s="67"/>
    </row>
    <row r="25" spans="1:11" ht="10.15" customHeight="1" x14ac:dyDescent="0.25">
      <c r="A25" s="51"/>
      <c r="B25" s="59"/>
      <c r="C25" s="30"/>
      <c r="D25" s="56"/>
      <c r="E25" s="43"/>
      <c r="F25" s="44"/>
      <c r="G25" s="43"/>
      <c r="H25" s="43"/>
      <c r="I25" s="43"/>
      <c r="J25" s="67"/>
      <c r="K25" s="67"/>
    </row>
    <row r="26" spans="1:11" ht="18" customHeight="1" x14ac:dyDescent="0.25">
      <c r="A26" s="41" t="s">
        <v>55</v>
      </c>
      <c r="B26" s="59">
        <f>SUM(D26:E26)</f>
        <v>198042</v>
      </c>
      <c r="C26" s="30">
        <f>B26/$B$17*100</f>
        <v>12.929335925615939</v>
      </c>
      <c r="D26" s="58">
        <v>174013</v>
      </c>
      <c r="E26" s="58">
        <v>24029</v>
      </c>
      <c r="F26" s="59">
        <f>SUM(G26:I26)</f>
        <v>50140837.251421571</v>
      </c>
      <c r="G26" s="58">
        <v>22248493.549900968</v>
      </c>
      <c r="H26" s="58">
        <v>10406249.375766857</v>
      </c>
      <c r="I26" s="58">
        <v>17486094.325753752</v>
      </c>
      <c r="J26" s="70">
        <v>58301447.531635918</v>
      </c>
      <c r="K26" s="70"/>
    </row>
    <row r="27" spans="1:11" ht="15.2" customHeight="1" x14ac:dyDescent="0.25">
      <c r="A27" s="33" t="s">
        <v>24</v>
      </c>
      <c r="B27" s="59"/>
      <c r="C27" s="34"/>
      <c r="D27" s="56"/>
      <c r="E27" s="35"/>
      <c r="F27" s="44"/>
      <c r="G27" s="43"/>
      <c r="H27" s="61"/>
      <c r="I27" s="61"/>
      <c r="J27" s="67"/>
      <c r="K27" s="67"/>
    </row>
    <row r="28" spans="1:11" ht="10.15" customHeight="1" x14ac:dyDescent="0.25">
      <c r="A28" s="51"/>
      <c r="B28" s="59"/>
      <c r="C28" s="30"/>
      <c r="D28" s="56"/>
      <c r="E28" s="43"/>
      <c r="F28" s="44"/>
      <c r="G28" s="43"/>
      <c r="H28" s="43"/>
      <c r="I28" s="43"/>
      <c r="J28" s="67"/>
      <c r="K28" s="67"/>
    </row>
    <row r="29" spans="1:11" ht="18" customHeight="1" x14ac:dyDescent="0.25">
      <c r="A29" s="41" t="s">
        <v>56</v>
      </c>
      <c r="B29" s="59">
        <f t="shared" si="1"/>
        <v>133147</v>
      </c>
      <c r="C29" s="30">
        <f>B29/$B$17*100</f>
        <v>8.6926121251450983</v>
      </c>
      <c r="D29" s="58">
        <v>111329</v>
      </c>
      <c r="E29" s="58">
        <v>21818</v>
      </c>
      <c r="F29" s="59">
        <f>SUM(G29:I29)</f>
        <v>23981490.205668975</v>
      </c>
      <c r="G29" s="58">
        <v>10343673.842457386</v>
      </c>
      <c r="H29" s="58">
        <v>2093840.2765699301</v>
      </c>
      <c r="I29" s="58">
        <v>11543976.086641658</v>
      </c>
      <c r="J29" s="70">
        <v>289925637.38391232</v>
      </c>
      <c r="K29" s="70"/>
    </row>
    <row r="30" spans="1:11" ht="15.2" customHeight="1" x14ac:dyDescent="0.25">
      <c r="A30" s="33" t="s">
        <v>25</v>
      </c>
      <c r="B30" s="59"/>
      <c r="C30" s="34"/>
      <c r="D30" s="56"/>
      <c r="E30" s="35"/>
      <c r="F30" s="44"/>
      <c r="G30" s="43"/>
      <c r="H30" s="61"/>
      <c r="I30" s="61"/>
      <c r="J30" s="67"/>
      <c r="K30" s="67"/>
    </row>
    <row r="31" spans="1:11" ht="10.15" customHeight="1" x14ac:dyDescent="0.25">
      <c r="A31" s="51"/>
      <c r="B31" s="59"/>
      <c r="C31" s="30"/>
      <c r="D31" s="56"/>
      <c r="E31" s="43"/>
      <c r="F31" s="44"/>
      <c r="G31" s="43"/>
      <c r="H31" s="43"/>
      <c r="I31" s="43"/>
      <c r="J31" s="67"/>
      <c r="K31" s="67"/>
    </row>
    <row r="32" spans="1:11" ht="18" customHeight="1" x14ac:dyDescent="0.25">
      <c r="A32" s="41" t="s">
        <v>57</v>
      </c>
      <c r="B32" s="59">
        <f t="shared" si="1"/>
        <v>193184</v>
      </c>
      <c r="C32" s="30">
        <f>B32/$B$17*100</f>
        <v>12.612177373760058</v>
      </c>
      <c r="D32" s="58">
        <v>166771</v>
      </c>
      <c r="E32" s="58">
        <v>26413</v>
      </c>
      <c r="F32" s="59">
        <f>SUM(G32:I32)</f>
        <v>34314404.357329689</v>
      </c>
      <c r="G32" s="58">
        <v>4143913</v>
      </c>
      <c r="H32" s="58">
        <v>2642373.5489458605</v>
      </c>
      <c r="I32" s="58">
        <v>27528117.808383826</v>
      </c>
      <c r="J32" s="70">
        <v>105317552.46448563</v>
      </c>
      <c r="K32" s="70"/>
    </row>
    <row r="33" spans="1:11" ht="15.2" customHeight="1" x14ac:dyDescent="0.25">
      <c r="A33" s="33" t="s">
        <v>26</v>
      </c>
      <c r="B33" s="59"/>
      <c r="C33" s="34"/>
      <c r="D33" s="56"/>
      <c r="E33" s="35"/>
      <c r="F33" s="44"/>
      <c r="G33" s="43"/>
      <c r="H33" s="61"/>
      <c r="I33" s="61"/>
      <c r="J33" s="67"/>
      <c r="K33" s="67"/>
    </row>
    <row r="34" spans="1:11" ht="10.15" customHeight="1" x14ac:dyDescent="0.25">
      <c r="A34" s="51"/>
      <c r="B34" s="59"/>
      <c r="C34" s="30"/>
      <c r="D34" s="56"/>
      <c r="E34" s="43"/>
      <c r="F34" s="44"/>
      <c r="G34" s="43"/>
      <c r="H34" s="43"/>
      <c r="I34" s="43"/>
      <c r="J34" s="67"/>
      <c r="K34" s="67"/>
    </row>
    <row r="35" spans="1:11" ht="18" customHeight="1" x14ac:dyDescent="0.25">
      <c r="A35" s="41" t="s">
        <v>58</v>
      </c>
      <c r="B35" s="63">
        <f t="shared" si="1"/>
        <v>226336</v>
      </c>
      <c r="C35" s="64">
        <f>B35/$B$17*100</f>
        <v>14.776533139739092</v>
      </c>
      <c r="D35" s="65">
        <v>206947</v>
      </c>
      <c r="E35" s="65">
        <v>19389</v>
      </c>
      <c r="F35" s="63">
        <f>SUM(G35:I35)</f>
        <v>49233086</v>
      </c>
      <c r="G35" s="65">
        <v>10325137</v>
      </c>
      <c r="H35" s="65">
        <v>6842925</v>
      </c>
      <c r="I35" s="65">
        <v>32065024</v>
      </c>
      <c r="J35" s="72">
        <v>8347031</v>
      </c>
      <c r="K35" s="72"/>
    </row>
    <row r="36" spans="1:11" ht="15.2" customHeight="1" x14ac:dyDescent="0.25">
      <c r="A36" s="33" t="s">
        <v>27</v>
      </c>
      <c r="B36" s="59"/>
      <c r="C36" s="34"/>
      <c r="D36" s="56"/>
      <c r="E36" s="35"/>
      <c r="F36" s="44"/>
      <c r="G36" s="43"/>
      <c r="H36" s="61"/>
      <c r="I36" s="61"/>
      <c r="J36" s="67"/>
      <c r="K36" s="67"/>
    </row>
    <row r="37" spans="1:11" ht="10.15" customHeight="1" x14ac:dyDescent="0.25">
      <c r="A37" s="51"/>
      <c r="B37" s="59"/>
      <c r="C37" s="30"/>
      <c r="D37" s="56"/>
      <c r="E37" s="43"/>
      <c r="F37" s="44"/>
      <c r="G37" s="43"/>
      <c r="H37" s="43"/>
      <c r="I37" s="43"/>
      <c r="J37" s="67"/>
      <c r="K37" s="67"/>
    </row>
    <row r="38" spans="1:11" ht="18" customHeight="1" x14ac:dyDescent="0.25">
      <c r="A38" s="41" t="s">
        <v>59</v>
      </c>
      <c r="B38" s="59">
        <f t="shared" si="1"/>
        <v>317137</v>
      </c>
      <c r="C38" s="30">
        <f>B38/$B$17*100</f>
        <v>20.704551597348349</v>
      </c>
      <c r="D38" s="56">
        <v>294991</v>
      </c>
      <c r="E38" s="43">
        <v>22146</v>
      </c>
      <c r="F38" s="55">
        <f>SUM(G38:I38)</f>
        <v>81848555.906579345</v>
      </c>
      <c r="G38" s="43">
        <v>28088367.703524709</v>
      </c>
      <c r="H38" s="43">
        <v>18835858.655155171</v>
      </c>
      <c r="I38" s="43">
        <v>34924329.547899477</v>
      </c>
      <c r="J38" s="67">
        <v>11254894.158939093</v>
      </c>
      <c r="K38" s="67"/>
    </row>
    <row r="39" spans="1:11" ht="15.2" customHeight="1" x14ac:dyDescent="0.25">
      <c r="A39" s="33" t="s">
        <v>28</v>
      </c>
      <c r="B39" s="59"/>
      <c r="C39" s="54"/>
      <c r="D39" s="58"/>
      <c r="E39" s="58"/>
      <c r="F39" s="59"/>
      <c r="G39" s="58"/>
      <c r="H39" s="58"/>
      <c r="I39" s="58"/>
      <c r="J39" s="70"/>
      <c r="K39" s="70"/>
    </row>
    <row r="40" spans="1:11" ht="10.15" customHeight="1" x14ac:dyDescent="0.25">
      <c r="A40" s="51"/>
      <c r="B40" s="59"/>
      <c r="C40" s="30"/>
      <c r="D40" s="57"/>
      <c r="E40" s="31"/>
      <c r="F40" s="44"/>
      <c r="G40" s="44"/>
      <c r="H40" s="44"/>
      <c r="I40" s="44"/>
      <c r="J40" s="68"/>
      <c r="K40" s="68"/>
    </row>
    <row r="41" spans="1:11" ht="18" customHeight="1" x14ac:dyDescent="0.25">
      <c r="A41" s="41" t="s">
        <v>60</v>
      </c>
      <c r="B41" s="59">
        <f t="shared" si="1"/>
        <v>176184</v>
      </c>
      <c r="C41" s="30">
        <f>B41/$B$17*100</f>
        <v>11.502318299748126</v>
      </c>
      <c r="D41" s="58">
        <v>166498</v>
      </c>
      <c r="E41" s="58">
        <v>9686</v>
      </c>
      <c r="F41" s="59">
        <f>SUM(G41:I41)</f>
        <v>41159175.61855074</v>
      </c>
      <c r="G41" s="58">
        <v>9397938.7699350268</v>
      </c>
      <c r="H41" s="58">
        <v>7324928.3778152866</v>
      </c>
      <c r="I41" s="58">
        <v>24436308.470800426</v>
      </c>
      <c r="J41" s="70">
        <v>2754748.4737720182</v>
      </c>
      <c r="K41" s="70"/>
    </row>
    <row r="42" spans="1:11" ht="15.2" customHeight="1" x14ac:dyDescent="0.25">
      <c r="A42" s="33" t="s">
        <v>20</v>
      </c>
      <c r="B42" s="44"/>
      <c r="C42" s="30"/>
      <c r="D42" s="32">
        <v>0</v>
      </c>
      <c r="E42" s="43">
        <v>0</v>
      </c>
      <c r="F42" s="44"/>
      <c r="G42" s="43"/>
      <c r="H42" s="61"/>
      <c r="I42" s="61"/>
      <c r="J42" s="67"/>
      <c r="K42" s="67"/>
    </row>
    <row r="43" spans="1:11" s="4" customFormat="1" ht="10.35" customHeight="1" x14ac:dyDescent="0.25">
      <c r="A43" s="52"/>
      <c r="B43" s="36"/>
      <c r="C43" s="37"/>
      <c r="D43" s="37"/>
      <c r="E43" s="37"/>
      <c r="F43" s="38"/>
      <c r="G43" s="38"/>
      <c r="H43" s="38"/>
      <c r="I43" s="38"/>
      <c r="J43" s="38"/>
      <c r="K43" s="38"/>
    </row>
    <row r="44" spans="1:11" s="1" customFormat="1" ht="11.25" customHeight="1" x14ac:dyDescent="0.25">
      <c r="A44" s="42" t="s">
        <v>29</v>
      </c>
      <c r="F44" s="39" t="s">
        <v>61</v>
      </c>
      <c r="G44" s="39"/>
      <c r="H44" s="40"/>
      <c r="I44" s="2"/>
    </row>
    <row r="45" spans="1:11" s="1" customFormat="1" ht="11.25" customHeight="1" x14ac:dyDescent="0.25">
      <c r="A45" s="1" t="s">
        <v>62</v>
      </c>
      <c r="F45" s="39" t="s">
        <v>63</v>
      </c>
      <c r="G45" s="39"/>
      <c r="H45" s="40"/>
      <c r="I45" s="40"/>
    </row>
    <row r="46" spans="1:11" s="1" customFormat="1" ht="11.25" customHeight="1" x14ac:dyDescent="0.25">
      <c r="A46" s="1" t="s">
        <v>64</v>
      </c>
      <c r="F46" s="1" t="s">
        <v>12</v>
      </c>
      <c r="H46" s="40"/>
      <c r="I46" s="40"/>
    </row>
    <row r="47" spans="1:11" s="1" customFormat="1" ht="11.25" customHeight="1" x14ac:dyDescent="0.25">
      <c r="A47" s="66" t="s">
        <v>69</v>
      </c>
      <c r="F47" s="1" t="s">
        <v>13</v>
      </c>
      <c r="H47" s="40"/>
      <c r="I47" s="40"/>
    </row>
    <row r="48" spans="1:11" s="1" customFormat="1" ht="11.25" customHeight="1" x14ac:dyDescent="0.25">
      <c r="A48" s="1" t="s">
        <v>65</v>
      </c>
      <c r="F48" s="1" t="s">
        <v>14</v>
      </c>
      <c r="H48" s="40"/>
      <c r="I48" s="40"/>
    </row>
    <row r="49" spans="6:7" ht="1.5" customHeight="1" x14ac:dyDescent="0.25">
      <c r="F49" s="1"/>
      <c r="G49" s="1"/>
    </row>
  </sheetData>
  <sheetProtection selectLockedCells="1"/>
  <mergeCells count="45">
    <mergeCell ref="J12:K12"/>
    <mergeCell ref="A3:E3"/>
    <mergeCell ref="B12:E13"/>
    <mergeCell ref="A10:A15"/>
    <mergeCell ref="F12:I12"/>
    <mergeCell ref="B10:E11"/>
    <mergeCell ref="B8:D8"/>
    <mergeCell ref="H8:I8"/>
    <mergeCell ref="F3:K3"/>
    <mergeCell ref="F10:K10"/>
    <mergeCell ref="F11:K11"/>
    <mergeCell ref="F4:K4"/>
    <mergeCell ref="F13:I13"/>
    <mergeCell ref="F5:K5"/>
    <mergeCell ref="J14:K14"/>
    <mergeCell ref="J15:K15"/>
    <mergeCell ref="J17:K17"/>
    <mergeCell ref="J13:K13"/>
    <mergeCell ref="J21:K21"/>
    <mergeCell ref="J23:K23"/>
    <mergeCell ref="J19:K19"/>
    <mergeCell ref="J20:K20"/>
    <mergeCell ref="J16:K16"/>
    <mergeCell ref="J41:K41"/>
    <mergeCell ref="J42:K42"/>
    <mergeCell ref="A4:E4"/>
    <mergeCell ref="J38:K38"/>
    <mergeCell ref="J22:K22"/>
    <mergeCell ref="J30:K30"/>
    <mergeCell ref="J31:K31"/>
    <mergeCell ref="J32:K32"/>
    <mergeCell ref="J39:K39"/>
    <mergeCell ref="J34:K34"/>
    <mergeCell ref="J35:K35"/>
    <mergeCell ref="J36:K36"/>
    <mergeCell ref="J29:K29"/>
    <mergeCell ref="J27:K27"/>
    <mergeCell ref="J24:K24"/>
    <mergeCell ref="J25:K25"/>
    <mergeCell ref="J37:K37"/>
    <mergeCell ref="J28:K28"/>
    <mergeCell ref="J33:K33"/>
    <mergeCell ref="J40:K40"/>
    <mergeCell ref="J18:K18"/>
    <mergeCell ref="J26:K26"/>
  </mergeCells>
  <phoneticPr fontId="2" type="noConversion"/>
  <printOptions horizontalCentered="1"/>
  <pageMargins left="1.0236220472440944" right="1.0236220472440944" top="0.98425196850393704" bottom="1.7716535433070866" header="0" footer="0"/>
  <pageSetup paperSize="9" scale="97" firstPageNumber="10" pageOrder="overThenDown" orientation="portrait" useFirstPageNumber="1" horizontalDpi="1200" verticalDpi="1200" r:id="rId1"/>
  <headerFooter alignWithMargins="0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表1_1150612(修)</vt:lpstr>
      <vt:lpstr>'表1_1150612(修)'!Print_Area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4521</dc:creator>
  <cp:lastModifiedBy>志勝 劉</cp:lastModifiedBy>
  <cp:lastPrinted>2025-03-28T07:03:33Z</cp:lastPrinted>
  <dcterms:created xsi:type="dcterms:W3CDTF">2007-03-09T09:19:17Z</dcterms:created>
  <dcterms:modified xsi:type="dcterms:W3CDTF">2026-06-12T06:56:56Z</dcterms:modified>
</cp:coreProperties>
</file>